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TRAVAUX DEPARTEMENT CANTONS\Votre canton\ARGENTEUIL 1\"/>
    </mc:Choice>
  </mc:AlternateContent>
  <bookViews>
    <workbookView xWindow="0" yWindow="0" windowWidth="28800" windowHeight="12140"/>
  </bookViews>
  <sheets>
    <sheet name="ADC 2015" sheetId="11" r:id="rId1"/>
    <sheet name="ADC 2016" sheetId="13" r:id="rId2"/>
    <sheet name="ADC 2017" sheetId="12" r:id="rId3"/>
    <sheet name="ADC 2018" sheetId="14" r:id="rId4"/>
    <sheet name="ADC 2019" sheetId="1" r:id="rId5"/>
    <sheet name="ADC 2020" sheetId="15" r:id="rId6"/>
    <sheet name="Communes" sheetId="10" state="hidden" r:id="rId7"/>
    <sheet name="Code INSEE" sheetId="2" state="hidden" r:id="rId8"/>
    <sheet name="Cantons" sheetId="7" state="hidden" r:id="rId9"/>
    <sheet name="EPCI " sheetId="8" state="hidden" r:id="rId10"/>
    <sheet name="Nbr Habitants " sheetId="9" state="hidden" r:id="rId11"/>
    <sheet name="Intitules 2019" sheetId="4" state="hidden" r:id="rId12"/>
    <sheet name="Pondération 2019" sheetId="3" state="hidden" r:id="rId13"/>
    <sheet name="Taux de base 2019" sheetId="6" state="hidden" r:id="rId14"/>
    <sheet name="Plafond 2019" sheetId="5" state="hidden" r:id="rId15"/>
  </sheets>
  <externalReferences>
    <externalReference r:id="rId16"/>
    <externalReference r:id="rId17"/>
    <externalReference r:id="rId18"/>
    <externalReference r:id="rId19"/>
  </externalReferences>
  <definedNames>
    <definedName name="_________ADC2016">'[1]nouveaux intitulés'!$B:$B</definedName>
    <definedName name="________ADC2016">'[2]nouveaux intitulés'!$B:$B</definedName>
    <definedName name="_______ADC2016">'[3]intitulés 2016'!$B:$B</definedName>
    <definedName name="______ADC2016">#REF!</definedName>
    <definedName name="_____ADC2013">'[1]nouveaux intitulés'!$A:$A</definedName>
    <definedName name="_____ADC2016">#REF!</definedName>
    <definedName name="____ADC2013">'[2]nouveaux intitulés'!$A:$A</definedName>
    <definedName name="____ADC2016">#REF!</definedName>
    <definedName name="___ADC2013">'[3]intitulés 2016'!$A:$A</definedName>
    <definedName name="___ADC2016">#REF!</definedName>
    <definedName name="__ADC2013">#REF!</definedName>
    <definedName name="__ADC2016">#REF!</definedName>
    <definedName name="_ADC2013">#REF!</definedName>
    <definedName name="_ADC2016">#REF!</definedName>
    <definedName name="_xlnm._FilterDatabase" localSheetId="4" hidden="1">'ADC 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2" i="15" l="1"/>
  <c r="E3" i="11" l="1"/>
  <c r="G3" i="13"/>
  <c r="G7" i="12"/>
  <c r="G10" i="14"/>
  <c r="L10" i="3" l="1"/>
  <c r="B190" i="9"/>
</calcChain>
</file>

<file path=xl/sharedStrings.xml><?xml version="1.0" encoding="utf-8"?>
<sst xmlns="http://schemas.openxmlformats.org/spreadsheetml/2006/main" count="1955" uniqueCount="482">
  <si>
    <t>Collectivités</t>
  </si>
  <si>
    <t>Code INSEE</t>
  </si>
  <si>
    <t>Canton</t>
  </si>
  <si>
    <t>Date</t>
  </si>
  <si>
    <t xml:space="preserve">Montant subventionnable </t>
  </si>
  <si>
    <t>Commune</t>
  </si>
  <si>
    <t>Code Insee</t>
  </si>
  <si>
    <t>CA Roissy Pays de France</t>
  </si>
  <si>
    <t>CA Plaine Vallée</t>
  </si>
  <si>
    <t>CA Val Parisis</t>
  </si>
  <si>
    <t>CA Saint Germain Boucles de Seine</t>
  </si>
  <si>
    <t>CA Cergy Pontoise</t>
  </si>
  <si>
    <t>CC Vexin Centre</t>
  </si>
  <si>
    <t>CC Carnelles Pays de France</t>
  </si>
  <si>
    <t>CC Sausseron Impressionistes</t>
  </si>
  <si>
    <t>CC de la Vallée de l'Oise et des Trois Forêts</t>
  </si>
  <si>
    <t>CC du Haut Val d'Oise</t>
  </si>
  <si>
    <t>CC Vexin Val de Seine</t>
  </si>
  <si>
    <t xml:space="preserve">COLLECTIVITES </t>
  </si>
  <si>
    <t>pondération applicable au 1er janvier 2019</t>
  </si>
  <si>
    <t>Ableiges</t>
  </si>
  <si>
    <t>Aincourt</t>
  </si>
  <si>
    <t>Ambleville</t>
  </si>
  <si>
    <t>Amenucourt</t>
  </si>
  <si>
    <t>Andilly</t>
  </si>
  <si>
    <t>Argenteuil</t>
  </si>
  <si>
    <t>Arnouville</t>
  </si>
  <si>
    <t>Arronville</t>
  </si>
  <si>
    <t>Arthies</t>
  </si>
  <si>
    <t>Asnières-sur-Oise</t>
  </si>
  <si>
    <t>Attainville</t>
  </si>
  <si>
    <t>Auvers-sur-Oise</t>
  </si>
  <si>
    <t>Avernes</t>
  </si>
  <si>
    <t>Baillet-en-France</t>
  </si>
  <si>
    <t>Banthelu</t>
  </si>
  <si>
    <t>Beauchamp</t>
  </si>
  <si>
    <t>Beaumont-sur-Oise</t>
  </si>
  <si>
    <t>Bellefontaine</t>
  </si>
  <si>
    <t>Belloy-en-France</t>
  </si>
  <si>
    <t>Bernes-sur-Oise</t>
  </si>
  <si>
    <t>Berville</t>
  </si>
  <si>
    <t>Bessancourt</t>
  </si>
  <si>
    <t>Bethemont-la-Forêt</t>
  </si>
  <si>
    <t>Bezons</t>
  </si>
  <si>
    <t>Boisemont</t>
  </si>
  <si>
    <t>Boissy l'Aillerie</t>
  </si>
  <si>
    <t>Bonneuil-en-France</t>
  </si>
  <si>
    <t>Bouffémont</t>
  </si>
  <si>
    <t>Bouqueval</t>
  </si>
  <si>
    <t>Bray-et-Lu</t>
  </si>
  <si>
    <t>Bréançon</t>
  </si>
  <si>
    <t>Brignancourt</t>
  </si>
  <si>
    <t>Bruyères-sur-Oise</t>
  </si>
  <si>
    <t>Buhy</t>
  </si>
  <si>
    <t>Butry-sur-Oise</t>
  </si>
  <si>
    <t>CA CERGY PONTOISE</t>
  </si>
  <si>
    <t>CA PLAINE VALLEE</t>
  </si>
  <si>
    <t>CA ROISSY PAYS DE FRANCE</t>
  </si>
  <si>
    <t>CA VAL PARISIS</t>
  </si>
  <si>
    <t>CC CARNELLE PAYS DE FRANCE</t>
  </si>
  <si>
    <t>CC DU HAUT VAL D'OISE</t>
  </si>
  <si>
    <t>CC DU PAYS DE FRANCE</t>
  </si>
  <si>
    <t>CC DU VEXIN CENTRE</t>
  </si>
  <si>
    <t>CC SAUSSERON - IMPRESSIONNISTES</t>
  </si>
  <si>
    <t>CC VALLEE DE L'OISE ET DES 3 FORETS</t>
  </si>
  <si>
    <t>CC VEXIN VAL DE SEINE</t>
  </si>
  <si>
    <t>Cergy</t>
  </si>
  <si>
    <t>Champagne-sur-Oise</t>
  </si>
  <si>
    <t>Charmont</t>
  </si>
  <si>
    <t>Chars</t>
  </si>
  <si>
    <t>Chatenay-en-France</t>
  </si>
  <si>
    <t>Chaumontel</t>
  </si>
  <si>
    <t>Chaussy</t>
  </si>
  <si>
    <t>Chauvry</t>
  </si>
  <si>
    <t>Chennevières-lès-Louvres</t>
  </si>
  <si>
    <t>Chérence</t>
  </si>
  <si>
    <t>Cléry-en-Vexin</t>
  </si>
  <si>
    <t>Commeny</t>
  </si>
  <si>
    <t>Condécourt</t>
  </si>
  <si>
    <t>Cormeilles-en-Parisis</t>
  </si>
  <si>
    <t>Cormeilles-en-Vexin</t>
  </si>
  <si>
    <t>Courcelles-sur-Viosne</t>
  </si>
  <si>
    <t>Courdimanche</t>
  </si>
  <si>
    <t>Deuil-la-Barre</t>
  </si>
  <si>
    <t>Domont</t>
  </si>
  <si>
    <t>Eaubonne</t>
  </si>
  <si>
    <t>Ecouen</t>
  </si>
  <si>
    <t>Enghien-les-Bains</t>
  </si>
  <si>
    <t>Ennery</t>
  </si>
  <si>
    <t>Epiais-les-Louvres</t>
  </si>
  <si>
    <t>Epiais-Rhus</t>
  </si>
  <si>
    <t>Epinay Champlatreux</t>
  </si>
  <si>
    <t>Eragny-sur-Oise</t>
  </si>
  <si>
    <t>Ermont</t>
  </si>
  <si>
    <t>Ezanville</t>
  </si>
  <si>
    <t>Fontanay-en-Parisis</t>
  </si>
  <si>
    <t>Fosses</t>
  </si>
  <si>
    <t>Franconville</t>
  </si>
  <si>
    <t>Frémainville</t>
  </si>
  <si>
    <t>Frémécourt</t>
  </si>
  <si>
    <t>Frépillon</t>
  </si>
  <si>
    <t>Frouville</t>
  </si>
  <si>
    <t>Garges-lès-Gonesse</t>
  </si>
  <si>
    <t>Génainville</t>
  </si>
  <si>
    <t>Génicourt</t>
  </si>
  <si>
    <t>Gonesse</t>
  </si>
  <si>
    <t>Goussainville</t>
  </si>
  <si>
    <t>Gouzangrez</t>
  </si>
  <si>
    <t>Grisy-les-Platres</t>
  </si>
  <si>
    <t>Groslay</t>
  </si>
  <si>
    <t>Guiry-en-Vexin</t>
  </si>
  <si>
    <t>Haravilliers</t>
  </si>
  <si>
    <t>Haute Isle</t>
  </si>
  <si>
    <t>Hedouville</t>
  </si>
  <si>
    <t>Herblay-sur-Seine</t>
  </si>
  <si>
    <t>Hérouville-en-Vexin</t>
  </si>
  <si>
    <t>Hodent</t>
  </si>
  <si>
    <t>Jagny-sous-Bois</t>
  </si>
  <si>
    <t>Jouy-le-Moutier</t>
  </si>
  <si>
    <t>La Chapelle-en-Vexin</t>
  </si>
  <si>
    <t>La Frette-sur-Seine</t>
  </si>
  <si>
    <t>La Roche-Guyon</t>
  </si>
  <si>
    <t>Labbeville</t>
  </si>
  <si>
    <t>Lassy</t>
  </si>
  <si>
    <t>Le Bellay-en-Vexin</t>
  </si>
  <si>
    <t>Le Heaulme</t>
  </si>
  <si>
    <t>Le Mesnil-Aubry</t>
  </si>
  <si>
    <t>Le Perchay</t>
  </si>
  <si>
    <t>Le Plessis-Bouchard</t>
  </si>
  <si>
    <t>Le Plessis-Gassot</t>
  </si>
  <si>
    <t>Le Plessis-Luzarches</t>
  </si>
  <si>
    <t>Le Thillay</t>
  </si>
  <si>
    <t>L'Isle-Adam</t>
  </si>
  <si>
    <t>Livilliers</t>
  </si>
  <si>
    <t>Longuesse</t>
  </si>
  <si>
    <t>Louvres</t>
  </si>
  <si>
    <t>Luzarches</t>
  </si>
  <si>
    <t>Maffliers</t>
  </si>
  <si>
    <t>Magny-en-Vexin</t>
  </si>
  <si>
    <t>Mareil-en-France</t>
  </si>
  <si>
    <t>Margency</t>
  </si>
  <si>
    <t>Marines</t>
  </si>
  <si>
    <t>Marly-la-Ville</t>
  </si>
  <si>
    <t>Maudétour-en-Vexin</t>
  </si>
  <si>
    <t>Menouville</t>
  </si>
  <si>
    <t>Menucourt</t>
  </si>
  <si>
    <t>Mériel</t>
  </si>
  <si>
    <t>Méry-sur-Oise</t>
  </si>
  <si>
    <t>Moisselles</t>
  </si>
  <si>
    <t>Montgeroult</t>
  </si>
  <si>
    <t>Montigny-les-Cormeilles</t>
  </si>
  <si>
    <t>Montlignon</t>
  </si>
  <si>
    <t>Montmagny</t>
  </si>
  <si>
    <t>Montmorency</t>
  </si>
  <si>
    <t>Montreuil-sur-Epte</t>
  </si>
  <si>
    <t>Montsoult</t>
  </si>
  <si>
    <t>Mours</t>
  </si>
  <si>
    <t>Moussy</t>
  </si>
  <si>
    <t>Nerville-sur-OiSE</t>
  </si>
  <si>
    <t>Nesles-la-Vallée</t>
  </si>
  <si>
    <t>Neuilly-en-Vexin</t>
  </si>
  <si>
    <t>Neuville-sur-Oise</t>
  </si>
  <si>
    <t>Nointel</t>
  </si>
  <si>
    <t>Noisy-sur-Oise</t>
  </si>
  <si>
    <t>Nucourt</t>
  </si>
  <si>
    <t>Omerville</t>
  </si>
  <si>
    <t>Osny</t>
  </si>
  <si>
    <t>Parmain</t>
  </si>
  <si>
    <t>Persan</t>
  </si>
  <si>
    <t>Pierrelaye</t>
  </si>
  <si>
    <t>Piscop</t>
  </si>
  <si>
    <t>Pontoise</t>
  </si>
  <si>
    <t>Presles</t>
  </si>
  <si>
    <t>Puiseux-en-France</t>
  </si>
  <si>
    <t>Puiseux-Pontoise</t>
  </si>
  <si>
    <t>Roissy-en-France</t>
  </si>
  <si>
    <t>Ronquerolles</t>
  </si>
  <si>
    <t>Sagy</t>
  </si>
  <si>
    <t>Saint-Brice-sous-Forêt</t>
  </si>
  <si>
    <t>Saint-Clair-sur-Epte</t>
  </si>
  <si>
    <t>Saint-Cyr-en-Arthies</t>
  </si>
  <si>
    <t>Saint-Gervais</t>
  </si>
  <si>
    <t>Saint-Gratien</t>
  </si>
  <si>
    <t>Saint-Leu-la-Forêt</t>
  </si>
  <si>
    <t>Saint-Martin-du-Tertre</t>
  </si>
  <si>
    <t>Saint-Ouen-l'Aumône</t>
  </si>
  <si>
    <t>Saint-Prix</t>
  </si>
  <si>
    <t>Saint-Witz</t>
  </si>
  <si>
    <t>Sannois</t>
  </si>
  <si>
    <t>Santeuil</t>
  </si>
  <si>
    <t>Sarcelles</t>
  </si>
  <si>
    <t>Seraincourt</t>
  </si>
  <si>
    <t>Seugy</t>
  </si>
  <si>
    <t>Soisy-sous-Montmorency</t>
  </si>
  <si>
    <t>Survilliers</t>
  </si>
  <si>
    <t>Taverny</t>
  </si>
  <si>
    <t>Théméricourt</t>
  </si>
  <si>
    <t>Theuville</t>
  </si>
  <si>
    <t>Us</t>
  </si>
  <si>
    <t>Vallangoujard</t>
  </si>
  <si>
    <t>Valmondois</t>
  </si>
  <si>
    <t>Vaudh'erland</t>
  </si>
  <si>
    <t>Vauréal</t>
  </si>
  <si>
    <t>Vémars</t>
  </si>
  <si>
    <t>Vétheuil</t>
  </si>
  <si>
    <t>Viarmes</t>
  </si>
  <si>
    <t>Viennes-en-Arthies</t>
  </si>
  <si>
    <t>Vigny</t>
  </si>
  <si>
    <t>Villaines-sous-Bois</t>
  </si>
  <si>
    <t>Villeron</t>
  </si>
  <si>
    <t>Villers-en-Arthies</t>
  </si>
  <si>
    <t>Villiers-Adam</t>
  </si>
  <si>
    <t>Villiers-le-Bel</t>
  </si>
  <si>
    <t>Villiers-le-Sec</t>
  </si>
  <si>
    <t>Wy-dit-Joly-Village</t>
  </si>
  <si>
    <t>LISTE</t>
  </si>
  <si>
    <t>A1</t>
  </si>
  <si>
    <t>Aide à l'aménagement de locaux existants, à l'équipement en mobiliers et matériels (à l'exclusion des constructions) et à l'acquisition de logiciels d'archives</t>
  </si>
  <si>
    <t>B1</t>
  </si>
  <si>
    <t>ADR - Aménagement de Développement Rural</t>
  </si>
  <si>
    <t>B2</t>
  </si>
  <si>
    <t>CAR - Contrat d'Aménagement Régional</t>
  </si>
  <si>
    <t>B3</t>
  </si>
  <si>
    <t>CoR - Contrat rural</t>
  </si>
  <si>
    <t>C1</t>
  </si>
  <si>
    <t>Acquisition de collections des musées</t>
  </si>
  <si>
    <t>C2.1</t>
  </si>
  <si>
    <t>Travaux de construction, restructuration ou extension pour l'ensemble des équipements culturels</t>
  </si>
  <si>
    <t>C2.2</t>
  </si>
  <si>
    <t>Acquisition de matériel et mobilier culturel liée aux travaux de construction, restructuration ou extension pour l'ensemble des équipements culturels</t>
  </si>
  <si>
    <t>C2.3.1</t>
  </si>
  <si>
    <t>Acquisition de matériels et mobiliers spécialisés</t>
  </si>
  <si>
    <t>C2.3.2</t>
  </si>
  <si>
    <t>Equipement informatique et numérique</t>
  </si>
  <si>
    <t>C2.3.3</t>
  </si>
  <si>
    <t>Acquisition de véhicule pour la desserte d'un réseau d'équipements de lecture publique ou de bibliobus (Réservé aux EPCI)</t>
  </si>
  <si>
    <t>C2.4</t>
  </si>
  <si>
    <t>Pour les établissements d'enseignement artistique spécialisé : acquisition d'instruments de musique onéreux</t>
  </si>
  <si>
    <t>C3.1.1</t>
  </si>
  <si>
    <t>Monuments historiques classés ou inscrits et orgues classées ou inscrites</t>
  </si>
  <si>
    <t>C3.1.2</t>
  </si>
  <si>
    <t>Objets mobiliers communaux classés monuments historiques</t>
  </si>
  <si>
    <t>C3.2</t>
  </si>
  <si>
    <t>Restauration et mise en valeur du patrimoine historique communal non protégé</t>
  </si>
  <si>
    <t>D1</t>
  </si>
  <si>
    <t>Développement de l'économie par la revitalisation des commerces de proximité et de leur environnement</t>
  </si>
  <si>
    <t>E1</t>
  </si>
  <si>
    <t>Service de portage de repas à domicile (Création/Extension)</t>
  </si>
  <si>
    <t>E2</t>
  </si>
  <si>
    <t>Centres sociaux (Aide à la création, l'extension et à la restructuration)</t>
  </si>
  <si>
    <t>E3</t>
  </si>
  <si>
    <t>Résidences autonomes et logements intergénérationnels (création / rénovation)</t>
  </si>
  <si>
    <t>E4</t>
  </si>
  <si>
    <t>Etablissements et services d'accueil de la petite enfance (enfants de moins de 6 ans - Construction, aménagement, réhabilitation et équipement</t>
  </si>
  <si>
    <t>F1</t>
  </si>
  <si>
    <t>Centres de loisirs sans hébergement - CLSH (Création/extension)</t>
  </si>
  <si>
    <t>F2</t>
  </si>
  <si>
    <t>Centres de loisirs sans hébergement - CLSH (Réhabilitation)</t>
  </si>
  <si>
    <t>G1</t>
  </si>
  <si>
    <t>Adaptation de locaux existants en locaux de Police municipale</t>
  </si>
  <si>
    <t>G3</t>
  </si>
  <si>
    <t>Soutien au développement de polices municipales ou intercommunales</t>
  </si>
  <si>
    <t>G4</t>
  </si>
  <si>
    <t xml:space="preserve">Aide à la vidéo protection </t>
  </si>
  <si>
    <t>H1</t>
  </si>
  <si>
    <t xml:space="preserve">Acquisition de structures modulaires </t>
  </si>
  <si>
    <t>H2</t>
  </si>
  <si>
    <t>Ecoles, groupes scolaires et demi-pension (rénovation/restructuration)</t>
  </si>
  <si>
    <t>H3</t>
  </si>
  <si>
    <t>Ecoles et groupes scolaires y compris demi-pension (construction/extension/reconstruction)</t>
  </si>
  <si>
    <t>H4</t>
  </si>
  <si>
    <t>Fonds scolaire</t>
  </si>
  <si>
    <t>I1</t>
  </si>
  <si>
    <t>Construction d'équipements d'intérêt local : équipements sportifs de base</t>
  </si>
  <si>
    <t>I2</t>
  </si>
  <si>
    <t>Réhabilitation d'équipements d'intérêt local : équipements sportifs de base</t>
  </si>
  <si>
    <t>I5</t>
  </si>
  <si>
    <t>Construction et création de gymnase à proximité de collèges départementaux</t>
  </si>
  <si>
    <t>I6</t>
  </si>
  <si>
    <t xml:space="preserve">Réhabilitation de gymnases à proximité de collèges départementaux </t>
  </si>
  <si>
    <t>J2</t>
  </si>
  <si>
    <t>Opérations d'acquisition - Amélioration de logements locatifs sociaux ou amélioration en vue de la création de logements sociaux</t>
  </si>
  <si>
    <t>K11</t>
  </si>
  <si>
    <t>Protection et valorisation des espaces naturels sensibles locaux</t>
  </si>
  <si>
    <t>K2</t>
  </si>
  <si>
    <t>Réhabilitation des décharges brutes et suppression des dépôts sauvage</t>
  </si>
  <si>
    <t>K4</t>
  </si>
  <si>
    <t>Protection de la ressource</t>
  </si>
  <si>
    <t>K5</t>
  </si>
  <si>
    <t>Préservation de l'alimentation en eau potable</t>
  </si>
  <si>
    <t>K6</t>
  </si>
  <si>
    <t>Dépollution des eaux - Assainissement collectif</t>
  </si>
  <si>
    <t>K7</t>
  </si>
  <si>
    <t>Dépollution des eaux - Assainissement non collectif</t>
  </si>
  <si>
    <t>K8</t>
  </si>
  <si>
    <t>Gestion des eaux de ruissellement et des eaux pluviales en milieu rural ou urbanisé</t>
  </si>
  <si>
    <t>K9</t>
  </si>
  <si>
    <t>Gestion des milieux aquatiques et lutte contre les inondations liées aux cours d'eau (GEMAPI)</t>
  </si>
  <si>
    <t>L1</t>
  </si>
  <si>
    <t>ARCC Voirie - Aide aux routes communales et communautaires</t>
  </si>
  <si>
    <t>L2</t>
  </si>
  <si>
    <t xml:space="preserve">ARCC Ecole - Aide aux routes communales et communautaires </t>
  </si>
  <si>
    <t xml:space="preserve">Plafond de travaux 70 000 € HT 
plancher 3 500 € HT </t>
  </si>
  <si>
    <t>Plafond de travaux 305 000 € HT</t>
  </si>
  <si>
    <r>
      <rPr>
        <b/>
        <sz val="10"/>
        <rFont val="Arial"/>
        <family val="2"/>
      </rPr>
      <t>Communes</t>
    </r>
    <r>
      <rPr>
        <sz val="10"/>
        <rFont val="Arial"/>
        <family val="2"/>
      </rPr>
      <t xml:space="preserve"> de + de 2 000 hab et EPCI à fiscalité propre</t>
    </r>
  </si>
  <si>
    <t>370 000 € HT communes de - de 2 000 hab
770 000 € Ht commune - de 3 000 hab</t>
  </si>
  <si>
    <t>Plafond de l'aide 2 500 € HT
Plancher acquisition 3 000 € Ht</t>
  </si>
  <si>
    <t>Plafond construction 2 500 000 € HT
Restructuration/extension 1 500 000 € HT</t>
  </si>
  <si>
    <t>Plafond de dépenses 200 000 € HT</t>
  </si>
  <si>
    <t>Plafond de travaux 400 000 € HT</t>
  </si>
  <si>
    <t>Plafond de travaux 200 000 € HT</t>
  </si>
  <si>
    <t xml:space="preserve">plafond de dépenses 15 000 € HT </t>
  </si>
  <si>
    <t>10 000 € HT par période de 3 ans</t>
  </si>
  <si>
    <t>1 M€ HT</t>
  </si>
  <si>
    <t>10 000 € HT</t>
  </si>
  <si>
    <t>Plafond de travaux 20 000 € HT/élément et par an 
Pour églises non protégées 200 000 € + 50 00 € HT pour la sécurité
Pour objets mobiliers conservés dans les églises 10 000 €
Pour les orgues à tuyaux 3000 000 € HT</t>
  </si>
  <si>
    <t>1 M €/opération
1000 000 € HT supplémentaires accueil touristique</t>
  </si>
  <si>
    <t>15 000 € HT pour les véhicules
7 500 € HT pour le matériel</t>
  </si>
  <si>
    <t>Plafond des travaux 1 000 000 € HT</t>
  </si>
  <si>
    <t>25 000 € HT/logement pour une création
12 500 € HT/logement pour une rénovation</t>
  </si>
  <si>
    <t>25 000 € HT /place pour une création ou extension avec construction neuve
12 500 € HT/ place pour un aménagement ou une  réhabilitation d'un équipement existant</t>
  </si>
  <si>
    <t>Plafond de travaux 1 000 0000 € HT</t>
  </si>
  <si>
    <t>Plafond de travaux 700 000 € HT
Plancher 350 000 € HT</t>
  </si>
  <si>
    <t>Plafond du coût du véhicule 20 000 € HT</t>
  </si>
  <si>
    <t>Projets de Vidéo protection
"passifs" dépenses plafonnées à 30 € par habitants dans la limite d'1,5M€ HT
"Réactifs" plafonnés à 30 €/hab dans la limite de 3 M € HT</t>
  </si>
  <si>
    <t xml:space="preserve">Plafond de dépenses 60 000 € HT/classe et/ou local pédagogique et/ou restauration modulaire
 </t>
  </si>
  <si>
    <t>Plafond des travaux 100 000 € HT/classe et/ou local pédogique par demi-pension rénovée ou restructurée
plancher 10 000 € HT/classe rénovée et/our local pédogique par demi-pension rénovée ou restucturée</t>
  </si>
  <si>
    <r>
      <rPr>
        <b/>
        <sz val="10"/>
        <rFont val="Arial"/>
        <family val="2"/>
      </rPr>
      <t>contruction ou reconctruction d'écoles et Groupe scolaires</t>
    </r>
    <r>
      <rPr>
        <sz val="10"/>
        <rFont val="Arial"/>
        <family val="2"/>
      </rPr>
      <t xml:space="preserve"> 
Plancher de travaux 25 000 € HT/classe ou local pédogique
Plafond de travaux 320 000 €/classe ou local pédogique 
</t>
    </r>
    <r>
      <rPr>
        <b/>
        <sz val="10"/>
        <rFont val="Arial"/>
        <family val="2"/>
      </rPr>
      <t>Extention d'écoles et groupe scolaires</t>
    </r>
    <r>
      <rPr>
        <sz val="10"/>
        <rFont val="Arial"/>
        <family val="2"/>
      </rPr>
      <t xml:space="preserve"> 
Plancher de travaux 15 000 €HT/par claosse ou local pédogique ajouté
plafond de travaux 200 000 €HT/par classe ou local pédogique ajouté
</t>
    </r>
    <r>
      <rPr>
        <b/>
        <sz val="10"/>
        <rFont val="Arial"/>
        <family val="2"/>
      </rPr>
      <t>Construction ou reconstruction de demi-pension</t>
    </r>
    <r>
      <rPr>
        <sz val="10"/>
        <rFont val="Arial"/>
        <family val="2"/>
      </rPr>
      <t xml:space="preserve">
Plancher de travaux 100 000 €HT
Plafond de travaux 400 000 €HT 
</t>
    </r>
    <r>
      <rPr>
        <b/>
        <sz val="10"/>
        <rFont val="Arial"/>
        <family val="2"/>
      </rPr>
      <t>Extention de demi-pension</t>
    </r>
    <r>
      <rPr>
        <sz val="10"/>
        <rFont val="Arial"/>
        <family val="2"/>
      </rPr>
      <t xml:space="preserve"> 
Plancher de travaux 50 000 €HT
Plafond de travaux 200 000 €HT</t>
    </r>
  </si>
  <si>
    <t>Plafond de travaux 50 000 € HT/an</t>
  </si>
  <si>
    <t xml:space="preserve">Plafond de travaux 1 500 000 € HT
Plancher de travaux 100 000 € HT </t>
  </si>
  <si>
    <t xml:space="preserve">Plafond de travaux 750 000 € HT 
Plancher 200 000 € HT </t>
  </si>
  <si>
    <t>Plafond de travaux 2 000 000 € HT</t>
  </si>
  <si>
    <t>Plafond de travaux 1 000 0000 € HT
Plancher de travaux 200 000 € HT</t>
  </si>
  <si>
    <t>Plafond de l'aide 10 000 €/logement</t>
  </si>
  <si>
    <r>
      <t xml:space="preserve">Acquisition foncière (- de 6 mois après signature de l'acte) :
150 000 € HT/terrain (sur estimation maxi des domaines)
30 000 € HT étude initiale obligatoire et inventaires
4 € HT/m² pour les travaux de restructuration et d'amélioration
50 000 € HT pour les aménagements légers pédagogiques
</t>
    </r>
    <r>
      <rPr>
        <b/>
        <sz val="10"/>
        <rFont val="Arial"/>
        <family val="2"/>
      </rPr>
      <t xml:space="preserve">Pour les communes de moins de 10 000 hab et groupement de communes de moins de 40 000 hab </t>
    </r>
    <r>
      <rPr>
        <sz val="10"/>
        <rFont val="Arial"/>
        <family val="2"/>
      </rPr>
      <t xml:space="preserve">
Assistance foncière 
Etat parcellaire 8 000 € HT
Elaboration stratégie foncière 5 000 € HT</t>
    </r>
  </si>
  <si>
    <r>
      <t>Plafond de travaux pour la réhabilitation</t>
    </r>
    <r>
      <rPr>
        <u/>
        <sz val="10"/>
        <rFont val="Arial"/>
        <family val="2"/>
      </rPr>
      <t xml:space="preserve">
</t>
    </r>
    <r>
      <rPr>
        <sz val="10"/>
        <rFont val="Arial"/>
        <family val="2"/>
      </rPr>
      <t>des décharges brutes :</t>
    </r>
    <r>
      <rPr>
        <sz val="11"/>
        <color theme="1"/>
        <rFont val="Calibri"/>
        <family val="2"/>
        <scheme val="minor"/>
      </rPr>
      <t xml:space="preserve">
les études et diagnostics 50 000 € HT
les travaux de réhabilitation 200 000 € HT
Plafond de travaux pour la résorption des dépôts sauvages 100 000 € HT</t>
    </r>
  </si>
  <si>
    <t>Plafond des travaux 200 000 € HT
Etudes 40 000 €HT cumulés par opération
Etudes liées aux travaux 50 000 € HT cumulés par opération</t>
  </si>
  <si>
    <t>Plafonds de dépenses :
Etudes générales (aide à la décision) 40 000 € cumulés/opération
Etudes liées aux travaux 100 000 € HT cumulés/opération
Travaux 2 000 000 € HT</t>
  </si>
  <si>
    <t>Plafonds de dépenses :
Etudes générales (aide à la décision) 40 000 € cumulés/opération
Etudes liées aux travaux 100 000 € HT cumulés/opération
Travaux 1 500 000 € HT
Plafond de travaux pour les stations d'épuration 
10 M € HT (stations et réseaux de raccordement de la station)</t>
  </si>
  <si>
    <t>Plafonds de dépenses :
Etudes générales (aide à la décision) 40 000 € cumulés/opération
Etudes liées aux travaux 500 € TTC cumulés/installation autonome
Travaux 10 000 € TTC/installation autonome</t>
  </si>
  <si>
    <t xml:space="preserve">Plafonds de dépenses :
Etudes générales (aide à la décision) 20 000 € cumulés/opération
Etudes liées aux travaux 50 000 € HT cumulés/opération
Travaux réservoirs enterrés 10 000 € HT par installation
Travaux désimperméabilisation 200 000 € HT par opération 
et autres travaux 1 000 000 € HT par opération </t>
  </si>
  <si>
    <t>Plafonds de dépenses :
Etudes générales (aide à la décision) 20 000 €/opération
Etudes liées aux travaux 50 000 € HT cumulés/opération
Travaux favorisation la résilience 100 000 € HT/opération
Autres travaux inondations et milieux aquatiques 1 500 000 € HT</t>
  </si>
  <si>
    <t>Pour les communes 
100 000 € HT si linéaire voirie &lt; à 5 000 ml
150 000 € HT si liénéaire voirie entre 5 et 15 000 ml
200 000 € HT si linéaire voirie  à 15 000 ml
Pour les groupements de communes 
200 000 € HT si linéaire voirie &lt; 15 000 ml
300 000 € HT si linéaire voirie entre 15 et 40 000 ml
400 000 € Ht si linéaire voirie &gt; à 40 000 ml</t>
  </si>
  <si>
    <t xml:space="preserve">80 000 € HT pour les communes et groupement de communes </t>
  </si>
  <si>
    <t>.</t>
  </si>
  <si>
    <t>15% ou 25%</t>
  </si>
  <si>
    <t>20% ou 25%</t>
  </si>
  <si>
    <t>25% ou 30%</t>
  </si>
  <si>
    <t>25% ou 35%</t>
  </si>
  <si>
    <t>20% ou 40%</t>
  </si>
  <si>
    <t>25% ou 20%</t>
  </si>
  <si>
    <t>10% ou 30%</t>
  </si>
  <si>
    <t>Communes</t>
  </si>
  <si>
    <t xml:space="preserve"> Cantons</t>
  </si>
  <si>
    <t>Argenteuil 1</t>
  </si>
  <si>
    <t>Argenteuil 2</t>
  </si>
  <si>
    <t>Argenteuil 3</t>
  </si>
  <si>
    <t>Garges lès Gonesse</t>
  </si>
  <si>
    <t>L'Isle Adam</t>
  </si>
  <si>
    <t>Saint Ouen l'Aumone</t>
  </si>
  <si>
    <t xml:space="preserve">Cergy 2 </t>
  </si>
  <si>
    <t>Villiers le Bel</t>
  </si>
  <si>
    <t>Cergy 1</t>
  </si>
  <si>
    <t xml:space="preserve">Franconville </t>
  </si>
  <si>
    <t>Herblay</t>
  </si>
  <si>
    <t>Isabelle par Intérim</t>
  </si>
  <si>
    <t>34 communes</t>
  </si>
  <si>
    <t>Floriane Bénezech</t>
  </si>
  <si>
    <t>88 communes</t>
  </si>
  <si>
    <t>Martine Lafis</t>
  </si>
  <si>
    <t>45 communes</t>
  </si>
  <si>
    <t>Martine par intérim</t>
  </si>
  <si>
    <t>18 communes</t>
  </si>
  <si>
    <t>185 communes</t>
  </si>
  <si>
    <t>EPT Boucle Nord de Seine
Métropole Grand Paris</t>
  </si>
  <si>
    <t xml:space="preserve">CA Roissy-Pays de France  </t>
  </si>
  <si>
    <t>CC Sausseron-Impressionnistes</t>
  </si>
  <si>
    <t>CC Carnelle-Pays de France</t>
  </si>
  <si>
    <t>CC Haut Val d'Oise</t>
  </si>
  <si>
    <t xml:space="preserve">CC Vexin Centre </t>
  </si>
  <si>
    <t>CC Vallée de l'Oise et des Trois Forêts</t>
  </si>
  <si>
    <t xml:space="preserve">CA Saint Germain 
Boucles de Seine </t>
  </si>
  <si>
    <t xml:space="preserve">CA Cergy-Pontoise </t>
  </si>
  <si>
    <t xml:space="preserve">CA Roissy-Pays de France </t>
  </si>
  <si>
    <t xml:space="preserve">CA Val Parisis </t>
  </si>
  <si>
    <t>Habitants  
(pop 
DGF 2018)</t>
  </si>
  <si>
    <t xml:space="preserve">Ableiges </t>
  </si>
  <si>
    <t xml:space="preserve">Amenucourt </t>
  </si>
  <si>
    <t xml:space="preserve">Arnouville </t>
  </si>
  <si>
    <t xml:space="preserve">Arthies </t>
  </si>
  <si>
    <t>Boissy l'Ailllery</t>
  </si>
  <si>
    <t>Bouffemont</t>
  </si>
  <si>
    <t>Châtenay-en-France</t>
  </si>
  <si>
    <t>Chennevières-lès Louvres</t>
  </si>
  <si>
    <t>Epiais-lès-Louvres</t>
  </si>
  <si>
    <t>Epinay-Champlâtreux</t>
  </si>
  <si>
    <t>Eragny sur Oise</t>
  </si>
  <si>
    <t>Fontenay-en-Parisis</t>
  </si>
  <si>
    <t>Genainvilles</t>
  </si>
  <si>
    <t>Grisy-les-Plâtres</t>
  </si>
  <si>
    <t>Haute-Isle</t>
  </si>
  <si>
    <t>Hédouville</t>
  </si>
  <si>
    <t>Herblay sur Seine</t>
  </si>
  <si>
    <t>Hérouville en Vexin</t>
  </si>
  <si>
    <t>Montigny-lès-Cormeilles</t>
  </si>
  <si>
    <t>Nerville-la-Forêt</t>
  </si>
  <si>
    <t>Neuilly-enh-Vexin</t>
  </si>
  <si>
    <t>Vaudherland</t>
  </si>
  <si>
    <t>Vienne-en-Arthies</t>
  </si>
  <si>
    <t>Villiers-en-Arthies</t>
  </si>
  <si>
    <t>Wy-dit-Joli-Village</t>
  </si>
  <si>
    <t>Gadancourt</t>
  </si>
  <si>
    <t>Nombre d'habitants DGF 2016</t>
  </si>
  <si>
    <t>Objets / types de travaux</t>
  </si>
  <si>
    <t>Opération éligible au Guide 2016</t>
  </si>
  <si>
    <t>Opérations éligible au Guide 
2018</t>
  </si>
  <si>
    <t xml:space="preserve">Délib
n°
</t>
  </si>
  <si>
    <t>Montant de la 
subvention</t>
  </si>
  <si>
    <t xml:space="preserve">Montant total du projet </t>
  </si>
  <si>
    <t>SAINT GRATIEN</t>
  </si>
  <si>
    <t>réhabilitation extérieure par le remplacement des fenêtres, des menuiseries extérieures, la réfection de l'étanchéïté et la mise en place d'un bardage sur les façades Groupe scolaire Jean Moulin</t>
  </si>
  <si>
    <t>2-13</t>
  </si>
  <si>
    <t>SANNOIS</t>
  </si>
  <si>
    <t xml:space="preserve">extension de l'école Elementaire - Groupe scolaire Gambetta </t>
  </si>
  <si>
    <t>2-15</t>
  </si>
  <si>
    <t>création de l'école maternelle Groupe scolaire Gambetta</t>
  </si>
  <si>
    <t>extension de la demi-pension Groupe scolaire Gambetta</t>
  </si>
  <si>
    <t xml:space="preserve">extension de la demi-pension Groupe scolaire Pasteur 1 et 2 </t>
  </si>
  <si>
    <t>restructuration des sanitaires Groupe scolaire Pasteur 1 et 2</t>
  </si>
  <si>
    <t>acquisition de classe modulaire pour le Groupe scolaire Gambetta</t>
  </si>
  <si>
    <t>acquistion de classe modulaire pour le Groupe scolaire Pasteur</t>
  </si>
  <si>
    <t>Réalisation d'un CLSH</t>
  </si>
  <si>
    <t>2-08</t>
  </si>
  <si>
    <t>Groupe scolaire Elouard Herriot
Réhabilitation intérieure du groupe scolaire (mise en peinture, remplacement des revêtements de sols et modernisation des faux plafonds et de l'éclairage) 10 classes</t>
  </si>
  <si>
    <t>2-12</t>
  </si>
  <si>
    <t xml:space="preserve">Ecole élémentaire Jules Ferry
Démolition et création d'un nouveau préau, création de sanitaires et d'un escalier
10 classes </t>
  </si>
  <si>
    <t>Ecoles et groupes scolaires (construction/extension/reconstruction totale et/ou reconstruction de classes si suppression de préfabriqués vétustes</t>
  </si>
  <si>
    <t>Réalisation d'un centre de loisirs sans hébergement au groupe scolaire Gambetta</t>
  </si>
  <si>
    <t>2-10</t>
  </si>
  <si>
    <t>Réalisation d'un CLSH au groupe scolaire Pasteur</t>
  </si>
  <si>
    <t xml:space="preserve">Saint-Gratien </t>
  </si>
  <si>
    <t xml:space="preserve">Groupe scolaire Jean Sarrailh
Remplacement des menuiseries extérieures et des fenêtres au groupe scolaire </t>
  </si>
  <si>
    <t>CP 2-07</t>
  </si>
  <si>
    <t xml:space="preserve">Plafond de la subvention </t>
  </si>
  <si>
    <t>Réhabilitation du cinéma "Les Toiles"</t>
  </si>
  <si>
    <t>CP 4-04</t>
  </si>
  <si>
    <t>2 500 000 € HT</t>
  </si>
  <si>
    <t xml:space="preserve">Collectivités et autres </t>
  </si>
  <si>
    <t xml:space="preserve">Objets / types de travaux </t>
  </si>
  <si>
    <t>Opérations éligible au Guide 2019</t>
  </si>
  <si>
    <t>Délib n°</t>
  </si>
  <si>
    <t xml:space="preserve">Montant de la subvention </t>
  </si>
  <si>
    <t>Montant total du projet</t>
  </si>
  <si>
    <t>rénovation structurelle et mise en sécurité de deux parcelles piétonnes situées rue d'Ermont</t>
  </si>
  <si>
    <t>CP 2-08</t>
  </si>
  <si>
    <t>reconstruction de la demi-pension du GS Gambetta</t>
  </si>
  <si>
    <t>CP 2-12</t>
  </si>
  <si>
    <t>réfection compléte de la toiture du 1er étage comprenant 8 classes et 1 bibliothèque à l'école Gaston Ramon</t>
  </si>
  <si>
    <t>CP 2-10</t>
  </si>
  <si>
    <t>réhabilitation du Centre Médico Social Fernand Goulène</t>
  </si>
  <si>
    <t>Lutte contre la désertification médicale</t>
  </si>
  <si>
    <t>AD 2-24</t>
  </si>
  <si>
    <t>installation d'une structure modulaire comprenant la crétion de 2 classes à l'école élémentaire La Croix Duny</t>
  </si>
  <si>
    <t>CP 2-06</t>
  </si>
  <si>
    <t>travaux de rénovation, restructuration, réfection, mise aux normes et mise en place de vidéophones concernant 7 écoles Ambroise Thomas Juliot Curie et Jules Gesdes 2</t>
  </si>
  <si>
    <t>travaux de contruction d'un nouveau GS Centre Ville comprenant 14 classes, 4 classes de motricité, 1 dortoir et 1 demi-pension</t>
  </si>
  <si>
    <t>travaux de création/extension de 4 salles de classe dans le cour au sein du GS Paul Vaillant Couturier</t>
  </si>
  <si>
    <t>travaux de restructuration de la médiathèque André Cancelier à Sannois</t>
  </si>
  <si>
    <t>Construction, restructuration ou extension des bibliothèques et médiathèques</t>
  </si>
  <si>
    <t>CP 2-11</t>
  </si>
  <si>
    <t>implantation d'une nouvelle caméra sur la commune de Saint-Gratien</t>
  </si>
  <si>
    <t>Opérations éligible au Guide 2018</t>
  </si>
  <si>
    <t>Plafond 2019</t>
  </si>
  <si>
    <t>transformation du réfectoire en une classe supplémentaire et un dortoir, de l'ancienne cuisine centrale en un office de réchauffage et un nouveau réfectoire à l'école maternelle Jean Moulin</t>
  </si>
  <si>
    <t>reconstruction du terrain de football en gazon synthétique et de vestiaires au stade Auguste Delaune</t>
  </si>
  <si>
    <t>restructuration partielle intérieure et création d'un dortoir supplémentaire à l'école maternelle Pauline Kergomard</t>
  </si>
  <si>
    <t>restructuration partielle intérieure portant sur la création de 2 classes supplémentaires au sein de l'école élémentaire Raymond Logeais</t>
  </si>
  <si>
    <t>CP 2-16</t>
  </si>
  <si>
    <t>extension d'une demi-pension de l'école élémentaire Raymond Logeais</t>
  </si>
  <si>
    <t>contruction ou reconctruction d'écoles et Groupe scolaires 
Plancher de travaux 25 000 € HT/classe ou local pédogique
Plafond de travaux 320 000 €/classe ou local pédogique 
Extention d'écoles et groupe scolaires 
Plancher de travaux 15 000 €HT/par claosse ou local pédogique ajouté
plafond de travaux 200 000 €HT/par classe ou local pédogique ajouté
Construction ou reconstruction de demi-pension
Plancher de travaux 100 000 €HT
Plafond de travaux 400 000 €HT 
Extention de demi-pension 
Plancher de travaux 50 000 €HT
Plafond de travaux 200 000 €HT</t>
  </si>
  <si>
    <t>réhabilitation du centre socioculturel "La Passerelle" en centre social - Espace Eliane Couchena</t>
  </si>
  <si>
    <t>CP 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</si>
</sst>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rgb="FFC00000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trike/>
      <sz val="10"/>
      <color rgb="FFC0000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u/>
      <sz val="10"/>
      <name val="Arial"/>
      <family val="2"/>
    </font>
    <font>
      <sz val="10"/>
      <color indexed="8"/>
      <name val="MS Sans Serif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8" fillId="0" borderId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6" fillId="5" borderId="1" xfId="0" applyFont="1" applyFill="1" applyBorder="1"/>
    <xf numFmtId="0" fontId="5" fillId="0" borderId="2" xfId="0" applyFont="1" applyFill="1" applyBorder="1"/>
    <xf numFmtId="49" fontId="0" fillId="0" borderId="0" xfId="0" applyNumberForma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right" vertical="center"/>
    </xf>
    <xf numFmtId="0" fontId="5" fillId="0" borderId="2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49" fontId="0" fillId="0" borderId="3" xfId="0" applyNumberForma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49" fontId="0" fillId="0" borderId="3" xfId="0" applyNumberFormat="1" applyBorder="1" applyAlignment="1">
      <alignment horizontal="right" vertical="center"/>
    </xf>
    <xf numFmtId="0" fontId="5" fillId="0" borderId="4" xfId="0" applyFont="1" applyBorder="1"/>
    <xf numFmtId="0" fontId="0" fillId="0" borderId="0" xfId="0" applyBorder="1"/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9" fontId="3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/>
    <xf numFmtId="0" fontId="8" fillId="7" borderId="1" xfId="0" applyFont="1" applyFill="1" applyBorder="1"/>
    <xf numFmtId="9" fontId="8" fillId="7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9" fillId="5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6" fontId="3" fillId="0" borderId="0" xfId="0" applyNumberFormat="1" applyFont="1" applyAlignment="1">
      <alignment wrapText="1"/>
    </xf>
    <xf numFmtId="9" fontId="0" fillId="0" borderId="0" xfId="1" applyFont="1"/>
    <xf numFmtId="9" fontId="3" fillId="0" borderId="0" xfId="1" applyFont="1"/>
    <xf numFmtId="0" fontId="15" fillId="8" borderId="5" xfId="2" applyFont="1" applyFill="1" applyBorder="1" applyAlignment="1">
      <alignment horizontal="center" vertical="center" wrapText="1"/>
    </xf>
    <xf numFmtId="0" fontId="16" fillId="8" borderId="5" xfId="2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vertical="center" wrapText="1"/>
    </xf>
    <xf numFmtId="1" fontId="5" fillId="10" borderId="5" xfId="0" applyNumberFormat="1" applyFont="1" applyFill="1" applyBorder="1" applyAlignment="1">
      <alignment vertical="center" wrapText="1"/>
    </xf>
    <xf numFmtId="1" fontId="5" fillId="11" borderId="5" xfId="0" applyNumberFormat="1" applyFont="1" applyFill="1" applyBorder="1" applyAlignment="1">
      <alignment vertical="center" wrapText="1"/>
    </xf>
    <xf numFmtId="1" fontId="5" fillId="12" borderId="5" xfId="0" applyNumberFormat="1" applyFont="1" applyFill="1" applyBorder="1" applyAlignment="1">
      <alignment vertical="center" wrapText="1"/>
    </xf>
    <xf numFmtId="0" fontId="5" fillId="9" borderId="5" xfId="3" applyFont="1" applyFill="1" applyBorder="1" applyAlignment="1">
      <alignment vertical="center"/>
    </xf>
    <xf numFmtId="0" fontId="5" fillId="9" borderId="5" xfId="3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5" fillId="2" borderId="8" xfId="3" applyFont="1" applyFill="1" applyBorder="1" applyAlignment="1">
      <alignment vertical="center" wrapText="1"/>
    </xf>
    <xf numFmtId="0" fontId="0" fillId="0" borderId="0" xfId="0" applyFill="1" applyBorder="1"/>
    <xf numFmtId="1" fontId="5" fillId="2" borderId="5" xfId="0" applyNumberFormat="1" applyFont="1" applyFill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Border="1"/>
    <xf numFmtId="3" fontId="16" fillId="8" borderId="5" xfId="2" applyNumberFormat="1" applyFont="1" applyFill="1" applyBorder="1" applyAlignment="1">
      <alignment horizontal="center" vertical="center" wrapText="1"/>
    </xf>
    <xf numFmtId="3" fontId="5" fillId="9" borderId="8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12" borderId="8" xfId="0" applyNumberFormat="1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vertical="center" wrapText="1"/>
    </xf>
    <xf numFmtId="0" fontId="5" fillId="9" borderId="8" xfId="3" applyFont="1" applyFill="1" applyBorder="1" applyAlignment="1">
      <alignment vertical="center"/>
    </xf>
    <xf numFmtId="3" fontId="5" fillId="9" borderId="8" xfId="3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0" xfId="0" applyNumberFormat="1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0" fontId="5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 wrapText="1"/>
    </xf>
    <xf numFmtId="164" fontId="23" fillId="11" borderId="1" xfId="0" applyNumberFormat="1" applyFont="1" applyFill="1" applyBorder="1" applyAlignment="1">
      <alignment horizontal="center" vertical="center" wrapText="1"/>
    </xf>
    <xf numFmtId="164" fontId="5" fillId="13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3" fillId="14" borderId="1" xfId="0" applyFont="1" applyFill="1" applyBorder="1" applyAlignment="1">
      <alignment horizontal="center" vertical="top" wrapText="1"/>
    </xf>
    <xf numFmtId="0" fontId="23" fillId="14" borderId="1" xfId="0" applyFont="1" applyFill="1" applyBorder="1" applyAlignment="1">
      <alignment horizontal="center" vertical="top"/>
    </xf>
    <xf numFmtId="49" fontId="23" fillId="14" borderId="1" xfId="0" applyNumberFormat="1" applyFont="1" applyFill="1" applyBorder="1" applyAlignment="1">
      <alignment horizontal="center" vertical="top" wrapText="1"/>
    </xf>
    <xf numFmtId="164" fontId="23" fillId="14" borderId="1" xfId="0" applyNumberFormat="1" applyFont="1" applyFill="1" applyBorder="1" applyAlignment="1">
      <alignment horizontal="center" vertical="top" wrapText="1"/>
    </xf>
    <xf numFmtId="4" fontId="5" fillId="13" borderId="1" xfId="0" applyNumberFormat="1" applyFont="1" applyFill="1" applyBorder="1" applyAlignment="1">
      <alignment vertical="top"/>
    </xf>
    <xf numFmtId="0" fontId="2" fillId="14" borderId="1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/>
    </xf>
    <xf numFmtId="49" fontId="2" fillId="14" borderId="1" xfId="0" applyNumberFormat="1" applyFont="1" applyFill="1" applyBorder="1" applyAlignment="1">
      <alignment horizontal="center" vertical="top" wrapText="1"/>
    </xf>
    <xf numFmtId="164" fontId="2" fillId="14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 wrapText="1"/>
    </xf>
    <xf numFmtId="164" fontId="2" fillId="14" borderId="1" xfId="0" applyNumberFormat="1" applyFont="1" applyFill="1" applyBorder="1" applyAlignment="1">
      <alignment horizontal="center" vertical="center" wrapText="1"/>
    </xf>
    <xf numFmtId="4" fontId="5" fillId="13" borderId="1" xfId="0" applyNumberFormat="1" applyFont="1" applyFill="1" applyBorder="1" applyAlignment="1">
      <alignment vertical="center"/>
    </xf>
    <xf numFmtId="164" fontId="26" fillId="15" borderId="1" xfId="0" applyNumberFormat="1" applyFont="1" applyFill="1" applyBorder="1" applyAlignment="1">
      <alignment horizontal="left" vertical="top"/>
    </xf>
    <xf numFmtId="4" fontId="26" fillId="15" borderId="1" xfId="0" applyNumberFormat="1" applyFont="1" applyFill="1" applyBorder="1" applyAlignment="1">
      <alignment vertical="top"/>
    </xf>
    <xf numFmtId="4" fontId="25" fillId="15" borderId="1" xfId="0" applyNumberFormat="1" applyFont="1" applyFill="1" applyBorder="1"/>
    <xf numFmtId="4" fontId="25" fillId="15" borderId="0" xfId="0" applyNumberFormat="1" applyFont="1" applyFill="1"/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8" fillId="16" borderId="1" xfId="0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 wrapText="1"/>
    </xf>
    <xf numFmtId="49" fontId="28" fillId="16" borderId="1" xfId="0" applyNumberFormat="1" applyFont="1" applyFill="1" applyBorder="1" applyAlignment="1">
      <alignment horizontal="center" vertical="center" wrapText="1"/>
    </xf>
    <xf numFmtId="14" fontId="28" fillId="16" borderId="1" xfId="0" applyNumberFormat="1" applyFont="1" applyFill="1" applyBorder="1" applyAlignment="1">
      <alignment horizontal="center" vertical="center" wrapText="1"/>
    </xf>
    <xf numFmtId="164" fontId="19" fillId="16" borderId="1" xfId="0" applyNumberFormat="1" applyFont="1" applyFill="1" applyBorder="1" applyAlignment="1">
      <alignment horizontal="center" vertical="center" wrapText="1"/>
    </xf>
    <xf numFmtId="164" fontId="28" fillId="16" borderId="1" xfId="0" applyNumberFormat="1" applyFont="1" applyFill="1" applyBorder="1" applyAlignment="1">
      <alignment horizontal="center" vertical="center" wrapText="1"/>
    </xf>
    <xf numFmtId="164" fontId="27" fillId="16" borderId="1" xfId="0" applyNumberFormat="1" applyFont="1" applyFill="1" applyBorder="1" applyAlignment="1">
      <alignment horizontal="right" vertical="center"/>
    </xf>
    <xf numFmtId="164" fontId="27" fillId="16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/>
    </xf>
    <xf numFmtId="14" fontId="27" fillId="0" borderId="1" xfId="0" applyNumberFormat="1" applyFont="1" applyFill="1" applyBorder="1" applyAlignment="1">
      <alignment horizontal="left" vertical="top"/>
    </xf>
    <xf numFmtId="164" fontId="27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0" fontId="29" fillId="14" borderId="1" xfId="0" applyFont="1" applyFill="1" applyBorder="1" applyAlignment="1">
      <alignment horizontal="left" vertical="top"/>
    </xf>
    <xf numFmtId="0" fontId="29" fillId="14" borderId="1" xfId="0" applyFont="1" applyFill="1" applyBorder="1" applyAlignment="1">
      <alignment horizontal="left" vertical="top" wrapText="1"/>
    </xf>
    <xf numFmtId="0" fontId="30" fillId="14" borderId="1" xfId="0" applyFont="1" applyFill="1" applyBorder="1" applyAlignment="1">
      <alignment horizontal="left" vertical="top" wrapText="1"/>
    </xf>
    <xf numFmtId="164" fontId="27" fillId="14" borderId="1" xfId="0" applyNumberFormat="1" applyFont="1" applyFill="1" applyBorder="1" applyAlignment="1">
      <alignment horizontal="left" vertical="top"/>
    </xf>
    <xf numFmtId="164" fontId="27" fillId="14" borderId="2" xfId="0" applyNumberFormat="1" applyFont="1" applyFill="1" applyBorder="1" applyAlignment="1">
      <alignment horizontal="left" vertical="top"/>
    </xf>
    <xf numFmtId="164" fontId="25" fillId="15" borderId="11" xfId="0" applyNumberFormat="1" applyFont="1" applyFill="1" applyBorder="1"/>
    <xf numFmtId="164" fontId="31" fillId="15" borderId="11" xfId="0" applyNumberFormat="1" applyFont="1" applyFill="1" applyBorder="1"/>
    <xf numFmtId="0" fontId="19" fillId="0" borderId="0" xfId="0" applyFont="1" applyAlignment="1">
      <alignment horizontal="center" vertical="center"/>
    </xf>
    <xf numFmtId="1" fontId="17" fillId="11" borderId="2" xfId="0" applyNumberFormat="1" applyFont="1" applyFill="1" applyBorder="1" applyAlignment="1">
      <alignment vertical="center" wrapText="1"/>
    </xf>
    <xf numFmtId="1" fontId="17" fillId="11" borderId="6" xfId="0" applyNumberFormat="1" applyFont="1" applyFill="1" applyBorder="1" applyAlignment="1">
      <alignment vertical="center" wrapText="1"/>
    </xf>
    <xf numFmtId="1" fontId="17" fillId="11" borderId="7" xfId="0" applyNumberFormat="1" applyFont="1" applyFill="1" applyBorder="1" applyAlignment="1">
      <alignment vertical="center" wrapText="1"/>
    </xf>
    <xf numFmtId="1" fontId="17" fillId="9" borderId="2" xfId="0" applyNumberFormat="1" applyFont="1" applyFill="1" applyBorder="1" applyAlignment="1">
      <alignment vertical="center" wrapText="1"/>
    </xf>
    <xf numFmtId="1" fontId="17" fillId="9" borderId="7" xfId="0" applyNumberFormat="1" applyFont="1" applyFill="1" applyBorder="1" applyAlignment="1">
      <alignment vertical="center" wrapText="1"/>
    </xf>
    <xf numFmtId="1" fontId="17" fillId="11" borderId="9" xfId="0" applyNumberFormat="1" applyFont="1" applyFill="1" applyBorder="1" applyAlignment="1">
      <alignment vertical="center" wrapText="1"/>
    </xf>
    <xf numFmtId="1" fontId="17" fillId="11" borderId="10" xfId="0" applyNumberFormat="1" applyFont="1" applyFill="1" applyBorder="1" applyAlignment="1">
      <alignment vertical="center" wrapText="1"/>
    </xf>
    <xf numFmtId="1" fontId="17" fillId="9" borderId="10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vertical="center" wrapText="1"/>
    </xf>
    <xf numFmtId="3" fontId="5" fillId="9" borderId="9" xfId="0" applyNumberFormat="1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 wrapText="1"/>
    </xf>
  </cellXfs>
  <cellStyles count="4">
    <cellStyle name="Normal" xfId="0" builtinId="0"/>
    <cellStyle name="Normal_import_access" xfId="2"/>
    <cellStyle name="Normal_t_communes_GFP2003" xfId="3"/>
    <cellStyle name="Pourcentag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  <sheetName val=" ADC votées 2017"/>
    </sheetNames>
    <sheetDataSet>
      <sheetData sheetId="0" refreshError="1"/>
      <sheetData sheetId="1" refreshError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Contrats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G6" t="str">
            <v>Centres sociaux (Aide à la création, l'extension et à la restructuration)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8"/>
      <sheetName val="Intitules 2019 "/>
      <sheetName val="Pondération 2019"/>
      <sheetName val="Taux de base 2018"/>
      <sheetName val="Taux de Base 2019"/>
      <sheetName val="Feuil1"/>
      <sheetName val="Feuil2"/>
      <sheetName val="Plafond 2018"/>
      <sheetName val="Plafond 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pane ySplit="1" topLeftCell="A2" activePane="bottomLeft" state="frozen"/>
      <selection pane="bottomLeft" activeCell="I12" sqref="I12"/>
    </sheetView>
  </sheetViews>
  <sheetFormatPr baseColWidth="10" defaultRowHeight="14.5" x14ac:dyDescent="0.35"/>
  <cols>
    <col min="1" max="1" width="16.7265625" customWidth="1"/>
    <col min="2" max="2" width="24.26953125" customWidth="1"/>
    <col min="5" max="5" width="20.7265625" customWidth="1"/>
    <col min="6" max="6" width="19.54296875" customWidth="1"/>
    <col min="7" max="7" width="24.81640625" customWidth="1"/>
  </cols>
  <sheetData>
    <row r="1" spans="1:7" ht="39" x14ac:dyDescent="0.35">
      <c r="A1" s="110" t="s">
        <v>0</v>
      </c>
      <c r="B1" s="111" t="s">
        <v>413</v>
      </c>
      <c r="C1" s="112" t="s">
        <v>416</v>
      </c>
      <c r="D1" s="110" t="s">
        <v>3</v>
      </c>
      <c r="E1" s="110" t="s">
        <v>417</v>
      </c>
      <c r="F1" s="113" t="s">
        <v>418</v>
      </c>
      <c r="G1" s="110" t="s">
        <v>443</v>
      </c>
    </row>
    <row r="2" spans="1:7" ht="20" x14ac:dyDescent="0.35">
      <c r="A2" s="75" t="s">
        <v>440</v>
      </c>
      <c r="B2" s="108" t="s">
        <v>444</v>
      </c>
      <c r="C2" s="93" t="s">
        <v>445</v>
      </c>
      <c r="D2" s="91">
        <v>42345</v>
      </c>
      <c r="E2" s="114">
        <v>329408</v>
      </c>
      <c r="F2" s="109">
        <v>1830045</v>
      </c>
      <c r="G2" s="73" t="s">
        <v>446</v>
      </c>
    </row>
    <row r="3" spans="1:7" ht="18.5" x14ac:dyDescent="0.45">
      <c r="E3" s="118">
        <f>SUM(E2)</f>
        <v>329408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169" workbookViewId="0">
      <selection activeCell="A73" sqref="A73"/>
    </sheetView>
  </sheetViews>
  <sheetFormatPr baseColWidth="10" defaultRowHeight="14.5" x14ac:dyDescent="0.35"/>
  <cols>
    <col min="1" max="1" width="22.7265625" style="51" bestFit="1" customWidth="1"/>
    <col min="2" max="2" width="18.54296875" style="57" customWidth="1"/>
    <col min="3" max="3" width="18.26953125" style="19"/>
  </cols>
  <sheetData>
    <row r="1" spans="1:3" x14ac:dyDescent="0.35">
      <c r="A1" s="6" t="s">
        <v>386</v>
      </c>
      <c r="B1" s="53" t="s">
        <v>12</v>
      </c>
      <c r="C1" s="54"/>
    </row>
    <row r="2" spans="1:3" x14ac:dyDescent="0.35">
      <c r="A2" s="6" t="s">
        <v>21</v>
      </c>
      <c r="B2" s="53" t="s">
        <v>17</v>
      </c>
      <c r="C2" s="54"/>
    </row>
    <row r="3" spans="1:3" x14ac:dyDescent="0.35">
      <c r="A3" s="6" t="s">
        <v>22</v>
      </c>
      <c r="B3" s="53" t="s">
        <v>17</v>
      </c>
      <c r="C3" s="54"/>
    </row>
    <row r="4" spans="1:3" x14ac:dyDescent="0.35">
      <c r="A4" s="6" t="s">
        <v>387</v>
      </c>
      <c r="B4" s="53" t="s">
        <v>17</v>
      </c>
      <c r="C4" s="54"/>
    </row>
    <row r="5" spans="1:3" x14ac:dyDescent="0.35">
      <c r="A5" s="6" t="s">
        <v>24</v>
      </c>
      <c r="B5" s="53" t="s">
        <v>8</v>
      </c>
      <c r="C5" s="54"/>
    </row>
    <row r="6" spans="1:3" ht="20" x14ac:dyDescent="0.35">
      <c r="A6" s="155" t="s">
        <v>25</v>
      </c>
      <c r="B6" s="53" t="s">
        <v>374</v>
      </c>
      <c r="C6" s="54"/>
    </row>
    <row r="7" spans="1:3" ht="20" x14ac:dyDescent="0.35">
      <c r="A7" s="151"/>
      <c r="B7" s="53" t="s">
        <v>374</v>
      </c>
      <c r="C7" s="54"/>
    </row>
    <row r="8" spans="1:3" ht="20" x14ac:dyDescent="0.35">
      <c r="A8" s="156"/>
      <c r="B8" s="53" t="s">
        <v>374</v>
      </c>
      <c r="C8" s="54"/>
    </row>
    <row r="9" spans="1:3" x14ac:dyDescent="0.35">
      <c r="A9" s="6" t="s">
        <v>388</v>
      </c>
      <c r="B9" s="53" t="s">
        <v>375</v>
      </c>
      <c r="C9" s="54"/>
    </row>
    <row r="10" spans="1:3" ht="20" x14ac:dyDescent="0.35">
      <c r="A10" s="6" t="s">
        <v>27</v>
      </c>
      <c r="B10" s="53" t="s">
        <v>376</v>
      </c>
      <c r="C10" s="54"/>
    </row>
    <row r="11" spans="1:3" x14ac:dyDescent="0.35">
      <c r="A11" s="6" t="s">
        <v>389</v>
      </c>
      <c r="B11" s="53" t="s">
        <v>17</v>
      </c>
      <c r="C11" s="54"/>
    </row>
    <row r="12" spans="1:3" ht="20" x14ac:dyDescent="0.35">
      <c r="A12" s="6" t="s">
        <v>29</v>
      </c>
      <c r="B12" s="53" t="s">
        <v>377</v>
      </c>
      <c r="C12" s="54"/>
    </row>
    <row r="13" spans="1:3" x14ac:dyDescent="0.35">
      <c r="A13" s="6" t="s">
        <v>30</v>
      </c>
      <c r="B13" s="53" t="s">
        <v>8</v>
      </c>
      <c r="C13" s="54"/>
    </row>
    <row r="14" spans="1:3" ht="20" x14ac:dyDescent="0.35">
      <c r="A14" s="6" t="s">
        <v>31</v>
      </c>
      <c r="B14" s="53" t="s">
        <v>376</v>
      </c>
      <c r="C14" s="54"/>
    </row>
    <row r="15" spans="1:3" x14ac:dyDescent="0.35">
      <c r="A15" s="6" t="s">
        <v>32</v>
      </c>
      <c r="B15" s="53" t="s">
        <v>12</v>
      </c>
      <c r="C15" s="54"/>
    </row>
    <row r="16" spans="1:3" ht="20" x14ac:dyDescent="0.35">
      <c r="A16" s="6" t="s">
        <v>33</v>
      </c>
      <c r="B16" s="53" t="s">
        <v>377</v>
      </c>
      <c r="C16" s="54"/>
    </row>
    <row r="17" spans="1:3" x14ac:dyDescent="0.35">
      <c r="A17" s="6" t="s">
        <v>34</v>
      </c>
      <c r="B17" s="53" t="s">
        <v>17</v>
      </c>
      <c r="C17" s="54"/>
    </row>
    <row r="18" spans="1:3" x14ac:dyDescent="0.35">
      <c r="A18" s="6" t="s">
        <v>35</v>
      </c>
      <c r="B18" s="53" t="s">
        <v>9</v>
      </c>
      <c r="C18" s="54"/>
    </row>
    <row r="19" spans="1:3" x14ac:dyDescent="0.35">
      <c r="A19" s="6" t="s">
        <v>36</v>
      </c>
      <c r="B19" s="53" t="s">
        <v>378</v>
      </c>
      <c r="C19" s="54"/>
    </row>
    <row r="20" spans="1:3" ht="20" x14ac:dyDescent="0.35">
      <c r="A20" s="6" t="s">
        <v>37</v>
      </c>
      <c r="B20" s="53" t="s">
        <v>377</v>
      </c>
      <c r="C20" s="54"/>
    </row>
    <row r="21" spans="1:3" ht="20" x14ac:dyDescent="0.35">
      <c r="A21" s="6" t="s">
        <v>38</v>
      </c>
      <c r="B21" s="53" t="s">
        <v>377</v>
      </c>
      <c r="C21" s="54"/>
    </row>
    <row r="22" spans="1:3" x14ac:dyDescent="0.35">
      <c r="A22" s="6" t="s">
        <v>39</v>
      </c>
      <c r="B22" s="53" t="s">
        <v>378</v>
      </c>
      <c r="C22" s="54"/>
    </row>
    <row r="23" spans="1:3" x14ac:dyDescent="0.35">
      <c r="A23" s="6" t="s">
        <v>40</v>
      </c>
      <c r="B23" s="53" t="s">
        <v>379</v>
      </c>
      <c r="C23" s="54"/>
    </row>
    <row r="24" spans="1:3" x14ac:dyDescent="0.35">
      <c r="A24" s="6" t="s">
        <v>41</v>
      </c>
      <c r="B24" s="53" t="s">
        <v>9</v>
      </c>
      <c r="C24" s="54"/>
    </row>
    <row r="25" spans="1:3" ht="20" x14ac:dyDescent="0.35">
      <c r="A25" s="6" t="s">
        <v>42</v>
      </c>
      <c r="B25" s="53" t="s">
        <v>380</v>
      </c>
      <c r="C25" s="54"/>
    </row>
    <row r="26" spans="1:3" ht="20" x14ac:dyDescent="0.35">
      <c r="A26" s="7" t="s">
        <v>43</v>
      </c>
      <c r="B26" s="53" t="s">
        <v>381</v>
      </c>
      <c r="C26" s="54"/>
    </row>
    <row r="27" spans="1:3" x14ac:dyDescent="0.35">
      <c r="A27" s="6" t="s">
        <v>44</v>
      </c>
      <c r="B27" s="53" t="s">
        <v>382</v>
      </c>
      <c r="C27" s="54"/>
    </row>
    <row r="28" spans="1:3" x14ac:dyDescent="0.35">
      <c r="A28" s="6" t="s">
        <v>390</v>
      </c>
      <c r="B28" s="53" t="s">
        <v>12</v>
      </c>
      <c r="C28" s="54"/>
    </row>
    <row r="29" spans="1:3" x14ac:dyDescent="0.35">
      <c r="A29" s="6" t="s">
        <v>46</v>
      </c>
      <c r="B29" s="53" t="s">
        <v>383</v>
      </c>
      <c r="C29" s="54"/>
    </row>
    <row r="30" spans="1:3" x14ac:dyDescent="0.35">
      <c r="A30" s="6" t="s">
        <v>391</v>
      </c>
      <c r="B30" s="53" t="s">
        <v>8</v>
      </c>
      <c r="C30" s="54"/>
    </row>
    <row r="31" spans="1:3" x14ac:dyDescent="0.35">
      <c r="A31" s="6" t="s">
        <v>48</v>
      </c>
      <c r="B31" s="53" t="s">
        <v>383</v>
      </c>
      <c r="C31" s="54"/>
    </row>
    <row r="32" spans="1:3" x14ac:dyDescent="0.35">
      <c r="A32" s="6" t="s">
        <v>49</v>
      </c>
      <c r="B32" s="53" t="s">
        <v>17</v>
      </c>
      <c r="C32" s="54"/>
    </row>
    <row r="33" spans="1:3" x14ac:dyDescent="0.35">
      <c r="A33" s="6" t="s">
        <v>50</v>
      </c>
      <c r="B33" s="53" t="s">
        <v>12</v>
      </c>
      <c r="C33" s="54"/>
    </row>
    <row r="34" spans="1:3" x14ac:dyDescent="0.35">
      <c r="A34" s="6" t="s">
        <v>51</v>
      </c>
      <c r="B34" s="53" t="s">
        <v>12</v>
      </c>
      <c r="C34" s="54"/>
    </row>
    <row r="35" spans="1:3" x14ac:dyDescent="0.35">
      <c r="A35" s="6" t="s">
        <v>52</v>
      </c>
      <c r="B35" s="53" t="s">
        <v>378</v>
      </c>
      <c r="C35" s="54"/>
    </row>
    <row r="36" spans="1:3" x14ac:dyDescent="0.35">
      <c r="A36" s="6" t="s">
        <v>53</v>
      </c>
      <c r="B36" s="53" t="s">
        <v>17</v>
      </c>
      <c r="C36" s="54"/>
    </row>
    <row r="37" spans="1:3" ht="20" x14ac:dyDescent="0.35">
      <c r="A37" s="6" t="s">
        <v>54</v>
      </c>
      <c r="B37" s="53" t="s">
        <v>376</v>
      </c>
      <c r="C37" s="54"/>
    </row>
    <row r="38" spans="1:3" x14ac:dyDescent="0.35">
      <c r="A38" s="153" t="s">
        <v>66</v>
      </c>
      <c r="B38" s="53" t="s">
        <v>382</v>
      </c>
      <c r="C38" s="54"/>
    </row>
    <row r="39" spans="1:3" x14ac:dyDescent="0.35">
      <c r="A39" s="157"/>
      <c r="B39" s="53" t="s">
        <v>382</v>
      </c>
      <c r="C39" s="54"/>
    </row>
    <row r="40" spans="1:3" x14ac:dyDescent="0.35">
      <c r="A40" s="6" t="s">
        <v>67</v>
      </c>
      <c r="B40" s="53" t="s">
        <v>378</v>
      </c>
      <c r="C40" s="54"/>
    </row>
    <row r="41" spans="1:3" x14ac:dyDescent="0.35">
      <c r="A41" s="6" t="s">
        <v>68</v>
      </c>
      <c r="B41" s="53" t="s">
        <v>17</v>
      </c>
      <c r="C41" s="54"/>
    </row>
    <row r="42" spans="1:3" x14ac:dyDescent="0.35">
      <c r="A42" s="6" t="s">
        <v>69</v>
      </c>
      <c r="B42" s="53" t="s">
        <v>12</v>
      </c>
      <c r="C42" s="54"/>
    </row>
    <row r="43" spans="1:3" ht="20" x14ac:dyDescent="0.35">
      <c r="A43" s="6" t="s">
        <v>392</v>
      </c>
      <c r="B43" s="53" t="s">
        <v>377</v>
      </c>
      <c r="C43" s="54"/>
    </row>
    <row r="44" spans="1:3" ht="20" x14ac:dyDescent="0.35">
      <c r="A44" s="6" t="s">
        <v>71</v>
      </c>
      <c r="B44" s="53" t="s">
        <v>377</v>
      </c>
      <c r="C44" s="54"/>
    </row>
    <row r="45" spans="1:3" x14ac:dyDescent="0.35">
      <c r="A45" s="6" t="s">
        <v>72</v>
      </c>
      <c r="B45" s="53" t="s">
        <v>17</v>
      </c>
      <c r="C45" s="54"/>
    </row>
    <row r="46" spans="1:3" ht="20" x14ac:dyDescent="0.35">
      <c r="A46" s="6" t="s">
        <v>73</v>
      </c>
      <c r="B46" s="53" t="s">
        <v>380</v>
      </c>
      <c r="C46" s="54"/>
    </row>
    <row r="47" spans="1:3" x14ac:dyDescent="0.35">
      <c r="A47" s="6" t="s">
        <v>393</v>
      </c>
      <c r="B47" s="53" t="s">
        <v>383</v>
      </c>
      <c r="C47" s="54"/>
    </row>
    <row r="48" spans="1:3" x14ac:dyDescent="0.35">
      <c r="A48" s="6" t="s">
        <v>75</v>
      </c>
      <c r="B48" s="53" t="s">
        <v>17</v>
      </c>
      <c r="C48" s="54"/>
    </row>
    <row r="49" spans="1:3" x14ac:dyDescent="0.35">
      <c r="A49" s="6" t="s">
        <v>76</v>
      </c>
      <c r="B49" s="53" t="s">
        <v>379</v>
      </c>
      <c r="C49" s="54"/>
    </row>
    <row r="50" spans="1:3" x14ac:dyDescent="0.35">
      <c r="A50" s="6" t="s">
        <v>77</v>
      </c>
      <c r="B50" s="53" t="s">
        <v>379</v>
      </c>
      <c r="C50" s="54"/>
    </row>
    <row r="51" spans="1:3" x14ac:dyDescent="0.35">
      <c r="A51" s="6" t="s">
        <v>78</v>
      </c>
      <c r="B51" s="53" t="s">
        <v>12</v>
      </c>
      <c r="C51" s="54"/>
    </row>
    <row r="52" spans="1:3" x14ac:dyDescent="0.35">
      <c r="A52" s="6" t="s">
        <v>79</v>
      </c>
      <c r="B52" s="53" t="s">
        <v>9</v>
      </c>
      <c r="C52" s="54"/>
    </row>
    <row r="53" spans="1:3" x14ac:dyDescent="0.35">
      <c r="A53" s="6" t="s">
        <v>80</v>
      </c>
      <c r="B53" s="53" t="s">
        <v>12</v>
      </c>
      <c r="C53" s="54"/>
    </row>
    <row r="54" spans="1:3" x14ac:dyDescent="0.35">
      <c r="A54" s="6" t="s">
        <v>81</v>
      </c>
      <c r="B54" s="53" t="s">
        <v>12</v>
      </c>
      <c r="C54" s="54"/>
    </row>
    <row r="55" spans="1:3" x14ac:dyDescent="0.35">
      <c r="A55" s="6" t="s">
        <v>82</v>
      </c>
      <c r="B55" s="53" t="s">
        <v>382</v>
      </c>
      <c r="C55" s="54"/>
    </row>
    <row r="56" spans="1:3" x14ac:dyDescent="0.35">
      <c r="A56" s="6" t="s">
        <v>83</v>
      </c>
      <c r="B56" s="53" t="s">
        <v>8</v>
      </c>
      <c r="C56" s="54"/>
    </row>
    <row r="57" spans="1:3" x14ac:dyDescent="0.35">
      <c r="A57" s="6" t="s">
        <v>84</v>
      </c>
      <c r="B57" s="53" t="s">
        <v>8</v>
      </c>
      <c r="C57" s="54"/>
    </row>
    <row r="58" spans="1:3" x14ac:dyDescent="0.35">
      <c r="A58" s="6" t="s">
        <v>85</v>
      </c>
      <c r="B58" s="53" t="s">
        <v>9</v>
      </c>
      <c r="C58" s="54"/>
    </row>
    <row r="59" spans="1:3" x14ac:dyDescent="0.35">
      <c r="A59" s="6" t="s">
        <v>86</v>
      </c>
      <c r="B59" s="53" t="s">
        <v>383</v>
      </c>
      <c r="C59" s="54"/>
    </row>
    <row r="60" spans="1:3" x14ac:dyDescent="0.35">
      <c r="A60" s="6" t="s">
        <v>87</v>
      </c>
      <c r="B60" s="53" t="s">
        <v>8</v>
      </c>
      <c r="C60" s="54"/>
    </row>
    <row r="61" spans="1:3" ht="20" x14ac:dyDescent="0.35">
      <c r="A61" s="6" t="s">
        <v>88</v>
      </c>
      <c r="B61" s="53" t="s">
        <v>376</v>
      </c>
      <c r="C61" s="54"/>
    </row>
    <row r="62" spans="1:3" x14ac:dyDescent="0.35">
      <c r="A62" s="6" t="s">
        <v>394</v>
      </c>
      <c r="B62" s="53" t="s">
        <v>383</v>
      </c>
      <c r="C62" s="54"/>
    </row>
    <row r="63" spans="1:3" ht="20" x14ac:dyDescent="0.35">
      <c r="A63" s="6" t="s">
        <v>90</v>
      </c>
      <c r="B63" s="53" t="s">
        <v>376</v>
      </c>
      <c r="C63" s="54"/>
    </row>
    <row r="64" spans="1:3" ht="20" x14ac:dyDescent="0.35">
      <c r="A64" s="6" t="s">
        <v>395</v>
      </c>
      <c r="B64" s="53" t="s">
        <v>377</v>
      </c>
      <c r="C64" s="54"/>
    </row>
    <row r="65" spans="1:3" x14ac:dyDescent="0.35">
      <c r="A65" s="6" t="s">
        <v>396</v>
      </c>
      <c r="B65" s="53" t="s">
        <v>382</v>
      </c>
      <c r="C65" s="54"/>
    </row>
    <row r="66" spans="1:3" x14ac:dyDescent="0.35">
      <c r="A66" s="6" t="s">
        <v>93</v>
      </c>
      <c r="B66" s="53" t="s">
        <v>9</v>
      </c>
      <c r="C66" s="54"/>
    </row>
    <row r="67" spans="1:3" x14ac:dyDescent="0.35">
      <c r="A67" s="6" t="s">
        <v>94</v>
      </c>
      <c r="B67" s="53" t="s">
        <v>8</v>
      </c>
      <c r="C67" s="54"/>
    </row>
    <row r="68" spans="1:3" x14ac:dyDescent="0.35">
      <c r="A68" s="6" t="s">
        <v>397</v>
      </c>
      <c r="B68" s="53" t="s">
        <v>383</v>
      </c>
      <c r="C68" s="54"/>
    </row>
    <row r="69" spans="1:3" x14ac:dyDescent="0.35">
      <c r="A69" s="6" t="s">
        <v>96</v>
      </c>
      <c r="B69" s="53" t="s">
        <v>383</v>
      </c>
      <c r="C69" s="54"/>
    </row>
    <row r="70" spans="1:3" x14ac:dyDescent="0.35">
      <c r="A70" s="6" t="s">
        <v>97</v>
      </c>
      <c r="B70" s="53" t="s">
        <v>9</v>
      </c>
      <c r="C70" s="54"/>
    </row>
    <row r="71" spans="1:3" x14ac:dyDescent="0.35">
      <c r="A71" s="6" t="s">
        <v>98</v>
      </c>
      <c r="B71" s="53" t="s">
        <v>12</v>
      </c>
      <c r="C71" s="54"/>
    </row>
    <row r="72" spans="1:3" x14ac:dyDescent="0.35">
      <c r="A72" s="6" t="s">
        <v>99</v>
      </c>
      <c r="B72" s="53" t="s">
        <v>12</v>
      </c>
      <c r="C72" s="54"/>
    </row>
    <row r="73" spans="1:3" x14ac:dyDescent="0.35">
      <c r="A73" s="6" t="s">
        <v>100</v>
      </c>
      <c r="B73" s="53" t="s">
        <v>384</v>
      </c>
      <c r="C73" s="54"/>
    </row>
    <row r="74" spans="1:3" ht="20" x14ac:dyDescent="0.35">
      <c r="A74" s="6" t="s">
        <v>101</v>
      </c>
      <c r="B74" s="53" t="s">
        <v>376</v>
      </c>
      <c r="C74" s="54"/>
    </row>
    <row r="75" spans="1:3" x14ac:dyDescent="0.35">
      <c r="A75" s="8" t="s">
        <v>411</v>
      </c>
      <c r="B75" s="53" t="s">
        <v>12</v>
      </c>
      <c r="C75" s="54"/>
    </row>
    <row r="76" spans="1:3" x14ac:dyDescent="0.35">
      <c r="A76" s="6" t="s">
        <v>102</v>
      </c>
      <c r="B76" s="53" t="s">
        <v>383</v>
      </c>
      <c r="C76" s="54"/>
    </row>
    <row r="77" spans="1:3" x14ac:dyDescent="0.35">
      <c r="A77" s="6" t="s">
        <v>398</v>
      </c>
      <c r="B77" s="53" t="s">
        <v>17</v>
      </c>
      <c r="C77" s="54"/>
    </row>
    <row r="78" spans="1:3" ht="20" x14ac:dyDescent="0.35">
      <c r="A78" s="6" t="s">
        <v>104</v>
      </c>
      <c r="B78" s="53" t="s">
        <v>376</v>
      </c>
      <c r="C78" s="54"/>
    </row>
    <row r="79" spans="1:3" x14ac:dyDescent="0.35">
      <c r="A79" s="6" t="s">
        <v>105</v>
      </c>
      <c r="B79" s="53" t="s">
        <v>383</v>
      </c>
      <c r="C79" s="54"/>
    </row>
    <row r="80" spans="1:3" x14ac:dyDescent="0.35">
      <c r="A80" s="6" t="s">
        <v>106</v>
      </c>
      <c r="B80" s="53" t="s">
        <v>383</v>
      </c>
      <c r="C80" s="54"/>
    </row>
    <row r="81" spans="1:3" x14ac:dyDescent="0.35">
      <c r="A81" s="6" t="s">
        <v>107</v>
      </c>
      <c r="B81" s="53" t="s">
        <v>379</v>
      </c>
      <c r="C81" s="54"/>
    </row>
    <row r="82" spans="1:3" x14ac:dyDescent="0.35">
      <c r="A82" s="6" t="s">
        <v>399</v>
      </c>
      <c r="B82" s="53" t="s">
        <v>12</v>
      </c>
      <c r="C82" s="54"/>
    </row>
    <row r="83" spans="1:3" x14ac:dyDescent="0.35">
      <c r="A83" s="6" t="s">
        <v>109</v>
      </c>
      <c r="B83" s="53" t="s">
        <v>8</v>
      </c>
      <c r="C83" s="54"/>
    </row>
    <row r="84" spans="1:3" x14ac:dyDescent="0.35">
      <c r="A84" s="6" t="s">
        <v>110</v>
      </c>
      <c r="B84" s="53" t="s">
        <v>379</v>
      </c>
      <c r="C84" s="54"/>
    </row>
    <row r="85" spans="1:3" x14ac:dyDescent="0.35">
      <c r="A85" s="6" t="s">
        <v>111</v>
      </c>
      <c r="B85" s="53" t="s">
        <v>12</v>
      </c>
      <c r="C85" s="54"/>
    </row>
    <row r="86" spans="1:3" x14ac:dyDescent="0.35">
      <c r="A86" s="6" t="s">
        <v>400</v>
      </c>
      <c r="B86" s="53" t="s">
        <v>17</v>
      </c>
      <c r="C86" s="54"/>
    </row>
    <row r="87" spans="1:3" ht="20" x14ac:dyDescent="0.35">
      <c r="A87" s="6" t="s">
        <v>401</v>
      </c>
      <c r="B87" s="53" t="s">
        <v>376</v>
      </c>
      <c r="C87" s="54"/>
    </row>
    <row r="88" spans="1:3" x14ac:dyDescent="0.35">
      <c r="A88" s="6" t="s">
        <v>402</v>
      </c>
      <c r="B88" s="53" t="s">
        <v>384</v>
      </c>
      <c r="C88" s="54"/>
    </row>
    <row r="89" spans="1:3" ht="20" x14ac:dyDescent="0.35">
      <c r="A89" s="6" t="s">
        <v>403</v>
      </c>
      <c r="B89" s="53" t="s">
        <v>376</v>
      </c>
      <c r="C89" s="54"/>
    </row>
    <row r="90" spans="1:3" x14ac:dyDescent="0.35">
      <c r="A90" s="6" t="s">
        <v>116</v>
      </c>
      <c r="B90" s="53" t="s">
        <v>17</v>
      </c>
      <c r="C90" s="54"/>
    </row>
    <row r="91" spans="1:3" ht="20" x14ac:dyDescent="0.35">
      <c r="A91" s="6" t="s">
        <v>117</v>
      </c>
      <c r="B91" s="53" t="s">
        <v>377</v>
      </c>
      <c r="C91" s="54"/>
    </row>
    <row r="92" spans="1:3" x14ac:dyDescent="0.35">
      <c r="A92" s="6" t="s">
        <v>118</v>
      </c>
      <c r="B92" s="53" t="s">
        <v>382</v>
      </c>
      <c r="C92" s="54"/>
    </row>
    <row r="93" spans="1:3" x14ac:dyDescent="0.35">
      <c r="A93" s="6" t="s">
        <v>119</v>
      </c>
      <c r="B93" s="53" t="s">
        <v>17</v>
      </c>
      <c r="C93" s="54"/>
    </row>
    <row r="94" spans="1:3" x14ac:dyDescent="0.35">
      <c r="A94" s="6" t="s">
        <v>120</v>
      </c>
      <c r="B94" s="53" t="s">
        <v>9</v>
      </c>
      <c r="C94" s="54"/>
    </row>
    <row r="95" spans="1:3" x14ac:dyDescent="0.35">
      <c r="A95" s="6" t="s">
        <v>121</v>
      </c>
      <c r="B95" s="53" t="s">
        <v>17</v>
      </c>
      <c r="C95" s="54"/>
    </row>
    <row r="96" spans="1:3" ht="20" x14ac:dyDescent="0.35">
      <c r="A96" s="6" t="s">
        <v>122</v>
      </c>
      <c r="B96" s="53" t="s">
        <v>376</v>
      </c>
      <c r="C96" s="54"/>
    </row>
    <row r="97" spans="1:3" ht="20" x14ac:dyDescent="0.35">
      <c r="A97" s="6" t="s">
        <v>123</v>
      </c>
      <c r="B97" s="53" t="s">
        <v>377</v>
      </c>
      <c r="C97" s="54"/>
    </row>
    <row r="98" spans="1:3" x14ac:dyDescent="0.35">
      <c r="A98" s="6" t="s">
        <v>124</v>
      </c>
      <c r="B98" s="53" t="s">
        <v>379</v>
      </c>
      <c r="C98" s="54"/>
    </row>
    <row r="99" spans="1:3" x14ac:dyDescent="0.35">
      <c r="A99" s="6" t="s">
        <v>125</v>
      </c>
      <c r="B99" s="53" t="s">
        <v>12</v>
      </c>
      <c r="C99" s="54"/>
    </row>
    <row r="100" spans="1:3" x14ac:dyDescent="0.35">
      <c r="A100" s="6" t="s">
        <v>126</v>
      </c>
      <c r="B100" s="53" t="s">
        <v>383</v>
      </c>
      <c r="C100" s="54"/>
    </row>
    <row r="101" spans="1:3" x14ac:dyDescent="0.35">
      <c r="A101" s="6" t="s">
        <v>127</v>
      </c>
      <c r="B101" s="53" t="s">
        <v>379</v>
      </c>
      <c r="C101" s="54"/>
    </row>
    <row r="102" spans="1:3" x14ac:dyDescent="0.35">
      <c r="A102" s="6" t="s">
        <v>128</v>
      </c>
      <c r="B102" s="53" t="s">
        <v>9</v>
      </c>
      <c r="C102" s="54"/>
    </row>
    <row r="103" spans="1:3" x14ac:dyDescent="0.35">
      <c r="A103" s="6" t="s">
        <v>129</v>
      </c>
      <c r="B103" s="53" t="s">
        <v>383</v>
      </c>
      <c r="C103" s="54"/>
    </row>
    <row r="104" spans="1:3" ht="20" x14ac:dyDescent="0.35">
      <c r="A104" s="6" t="s">
        <v>130</v>
      </c>
      <c r="B104" s="53" t="s">
        <v>377</v>
      </c>
      <c r="C104" s="54"/>
    </row>
    <row r="105" spans="1:3" x14ac:dyDescent="0.35">
      <c r="A105" s="6" t="s">
        <v>131</v>
      </c>
      <c r="B105" s="53" t="s">
        <v>383</v>
      </c>
      <c r="C105" s="54"/>
    </row>
    <row r="106" spans="1:3" ht="20" x14ac:dyDescent="0.35">
      <c r="A106" s="6" t="s">
        <v>132</v>
      </c>
      <c r="B106" s="53" t="s">
        <v>380</v>
      </c>
      <c r="C106" s="54"/>
    </row>
    <row r="107" spans="1:3" ht="20" x14ac:dyDescent="0.35">
      <c r="A107" s="6" t="s">
        <v>133</v>
      </c>
      <c r="B107" s="53" t="s">
        <v>376</v>
      </c>
      <c r="C107" s="54"/>
    </row>
    <row r="108" spans="1:3" x14ac:dyDescent="0.35">
      <c r="A108" s="6" t="s">
        <v>134</v>
      </c>
      <c r="B108" s="53" t="s">
        <v>12</v>
      </c>
      <c r="C108" s="54"/>
    </row>
    <row r="109" spans="1:3" x14ac:dyDescent="0.35">
      <c r="A109" s="6" t="s">
        <v>135</v>
      </c>
      <c r="B109" s="53" t="s">
        <v>383</v>
      </c>
      <c r="C109" s="54"/>
    </row>
    <row r="110" spans="1:3" ht="20" x14ac:dyDescent="0.35">
      <c r="A110" s="6" t="s">
        <v>136</v>
      </c>
      <c r="B110" s="53" t="s">
        <v>377</v>
      </c>
      <c r="C110" s="54"/>
    </row>
    <row r="111" spans="1:3" ht="20" x14ac:dyDescent="0.35">
      <c r="A111" s="6" t="s">
        <v>137</v>
      </c>
      <c r="B111" s="53" t="s">
        <v>377</v>
      </c>
      <c r="C111" s="54"/>
    </row>
    <row r="112" spans="1:3" x14ac:dyDescent="0.35">
      <c r="A112" s="6" t="s">
        <v>138</v>
      </c>
      <c r="B112" s="53" t="s">
        <v>17</v>
      </c>
      <c r="C112" s="54"/>
    </row>
    <row r="113" spans="1:3" ht="20" x14ac:dyDescent="0.35">
      <c r="A113" s="6" t="s">
        <v>139</v>
      </c>
      <c r="B113" s="53" t="s">
        <v>377</v>
      </c>
      <c r="C113" s="54"/>
    </row>
    <row r="114" spans="1:3" x14ac:dyDescent="0.35">
      <c r="A114" s="6" t="s">
        <v>140</v>
      </c>
      <c r="B114" s="53" t="s">
        <v>8</v>
      </c>
      <c r="C114" s="54"/>
    </row>
    <row r="115" spans="1:3" x14ac:dyDescent="0.35">
      <c r="A115" s="6" t="s">
        <v>141</v>
      </c>
      <c r="B115" s="53" t="s">
        <v>12</v>
      </c>
      <c r="C115" s="54"/>
    </row>
    <row r="116" spans="1:3" x14ac:dyDescent="0.35">
      <c r="A116" s="6" t="s">
        <v>142</v>
      </c>
      <c r="B116" s="53" t="s">
        <v>383</v>
      </c>
      <c r="C116" s="54"/>
    </row>
    <row r="117" spans="1:3" x14ac:dyDescent="0.35">
      <c r="A117" s="6" t="s">
        <v>143</v>
      </c>
      <c r="B117" s="53" t="s">
        <v>17</v>
      </c>
      <c r="C117" s="54"/>
    </row>
    <row r="118" spans="1:3" ht="20" x14ac:dyDescent="0.35">
      <c r="A118" s="6" t="s">
        <v>144</v>
      </c>
      <c r="B118" s="53" t="s">
        <v>376</v>
      </c>
      <c r="C118" s="54"/>
    </row>
    <row r="119" spans="1:3" x14ac:dyDescent="0.35">
      <c r="A119" s="6" t="s">
        <v>145</v>
      </c>
      <c r="B119" s="53" t="s">
        <v>382</v>
      </c>
      <c r="C119" s="54"/>
    </row>
    <row r="120" spans="1:3" ht="20" x14ac:dyDescent="0.35">
      <c r="A120" s="6" t="s">
        <v>146</v>
      </c>
      <c r="B120" s="53" t="s">
        <v>380</v>
      </c>
      <c r="C120" s="54"/>
    </row>
    <row r="121" spans="1:3" ht="20" x14ac:dyDescent="0.35">
      <c r="A121" s="6" t="s">
        <v>147</v>
      </c>
      <c r="B121" s="53" t="s">
        <v>380</v>
      </c>
      <c r="C121" s="54"/>
    </row>
    <row r="122" spans="1:3" x14ac:dyDescent="0.35">
      <c r="A122" s="6" t="s">
        <v>148</v>
      </c>
      <c r="B122" s="53" t="s">
        <v>8</v>
      </c>
      <c r="C122" s="54"/>
    </row>
    <row r="123" spans="1:3" x14ac:dyDescent="0.35">
      <c r="A123" s="6" t="s">
        <v>149</v>
      </c>
      <c r="B123" s="53" t="s">
        <v>12</v>
      </c>
      <c r="C123" s="54"/>
    </row>
    <row r="124" spans="1:3" x14ac:dyDescent="0.35">
      <c r="A124" s="6" t="s">
        <v>404</v>
      </c>
      <c r="B124" s="53" t="s">
        <v>9</v>
      </c>
      <c r="C124" s="54"/>
    </row>
    <row r="125" spans="1:3" x14ac:dyDescent="0.35">
      <c r="A125" s="6" t="s">
        <v>151</v>
      </c>
      <c r="B125" s="53" t="s">
        <v>8</v>
      </c>
      <c r="C125" s="54"/>
    </row>
    <row r="126" spans="1:3" x14ac:dyDescent="0.35">
      <c r="A126" s="6" t="s">
        <v>152</v>
      </c>
      <c r="B126" s="53" t="s">
        <v>8</v>
      </c>
      <c r="C126" s="54"/>
    </row>
    <row r="127" spans="1:3" x14ac:dyDescent="0.35">
      <c r="A127" s="6" t="s">
        <v>153</v>
      </c>
      <c r="B127" s="53" t="s">
        <v>8</v>
      </c>
      <c r="C127" s="54"/>
    </row>
    <row r="128" spans="1:3" x14ac:dyDescent="0.35">
      <c r="A128" s="6" t="s">
        <v>154</v>
      </c>
      <c r="B128" s="53" t="s">
        <v>17</v>
      </c>
      <c r="C128" s="54"/>
    </row>
    <row r="129" spans="1:3" ht="20" x14ac:dyDescent="0.35">
      <c r="A129" s="6" t="s">
        <v>155</v>
      </c>
      <c r="B129" s="53" t="s">
        <v>377</v>
      </c>
      <c r="C129" s="54"/>
    </row>
    <row r="130" spans="1:3" x14ac:dyDescent="0.35">
      <c r="A130" s="6" t="s">
        <v>156</v>
      </c>
      <c r="B130" s="53" t="s">
        <v>378</v>
      </c>
      <c r="C130" s="54"/>
    </row>
    <row r="131" spans="1:3" x14ac:dyDescent="0.35">
      <c r="A131" s="6" t="s">
        <v>157</v>
      </c>
      <c r="B131" s="53" t="s">
        <v>379</v>
      </c>
      <c r="C131" s="54"/>
    </row>
    <row r="132" spans="1:3" ht="20" x14ac:dyDescent="0.35">
      <c r="A132" s="6" t="s">
        <v>405</v>
      </c>
      <c r="B132" s="53" t="s">
        <v>380</v>
      </c>
      <c r="C132" s="54"/>
    </row>
    <row r="133" spans="1:3" ht="20" x14ac:dyDescent="0.35">
      <c r="A133" s="6" t="s">
        <v>159</v>
      </c>
      <c r="B133" s="53" t="s">
        <v>376</v>
      </c>
      <c r="C133" s="54"/>
    </row>
    <row r="134" spans="1:3" x14ac:dyDescent="0.35">
      <c r="A134" s="6" t="s">
        <v>406</v>
      </c>
      <c r="B134" s="53" t="s">
        <v>12</v>
      </c>
      <c r="C134" s="54"/>
    </row>
    <row r="135" spans="1:3" x14ac:dyDescent="0.35">
      <c r="A135" s="6" t="s">
        <v>161</v>
      </c>
      <c r="B135" s="53" t="s">
        <v>382</v>
      </c>
      <c r="C135" s="54"/>
    </row>
    <row r="136" spans="1:3" x14ac:dyDescent="0.35">
      <c r="A136" s="6" t="s">
        <v>162</v>
      </c>
      <c r="B136" s="53" t="s">
        <v>378</v>
      </c>
      <c r="C136" s="54"/>
    </row>
    <row r="137" spans="1:3" x14ac:dyDescent="0.35">
      <c r="A137" s="6" t="s">
        <v>163</v>
      </c>
      <c r="B137" s="55" t="s">
        <v>378</v>
      </c>
      <c r="C137" s="54"/>
    </row>
    <row r="138" spans="1:3" x14ac:dyDescent="0.35">
      <c r="A138" s="6" t="s">
        <v>164</v>
      </c>
      <c r="B138" s="53" t="s">
        <v>379</v>
      </c>
      <c r="C138" s="54"/>
    </row>
    <row r="139" spans="1:3" x14ac:dyDescent="0.35">
      <c r="A139" s="6" t="s">
        <v>165</v>
      </c>
      <c r="B139" s="53" t="s">
        <v>17</v>
      </c>
      <c r="C139" s="54"/>
    </row>
    <row r="140" spans="1:3" x14ac:dyDescent="0.35">
      <c r="A140" s="6" t="s">
        <v>166</v>
      </c>
      <c r="B140" s="53" t="s">
        <v>382</v>
      </c>
      <c r="C140" s="54"/>
    </row>
    <row r="141" spans="1:3" ht="20" x14ac:dyDescent="0.35">
      <c r="A141" s="6" t="s">
        <v>167</v>
      </c>
      <c r="B141" s="53" t="s">
        <v>380</v>
      </c>
      <c r="C141" s="54"/>
    </row>
    <row r="142" spans="1:3" x14ac:dyDescent="0.35">
      <c r="A142" s="6" t="s">
        <v>168</v>
      </c>
      <c r="B142" s="53" t="s">
        <v>378</v>
      </c>
      <c r="C142" s="54"/>
    </row>
    <row r="143" spans="1:3" x14ac:dyDescent="0.35">
      <c r="A143" s="6" t="s">
        <v>169</v>
      </c>
      <c r="B143" s="53" t="s">
        <v>9</v>
      </c>
      <c r="C143" s="54"/>
    </row>
    <row r="144" spans="1:3" x14ac:dyDescent="0.35">
      <c r="A144" s="6" t="s">
        <v>170</v>
      </c>
      <c r="B144" s="53" t="s">
        <v>8</v>
      </c>
      <c r="C144" s="54"/>
    </row>
    <row r="145" spans="1:3" x14ac:dyDescent="0.35">
      <c r="A145" s="6" t="s">
        <v>171</v>
      </c>
      <c r="B145" s="53" t="s">
        <v>382</v>
      </c>
      <c r="C145" s="54"/>
    </row>
    <row r="146" spans="1:3" ht="20" x14ac:dyDescent="0.35">
      <c r="A146" s="6" t="s">
        <v>172</v>
      </c>
      <c r="B146" s="53" t="s">
        <v>380</v>
      </c>
      <c r="C146" s="54"/>
    </row>
    <row r="147" spans="1:3" x14ac:dyDescent="0.35">
      <c r="A147" s="6" t="s">
        <v>173</v>
      </c>
      <c r="B147" s="53" t="s">
        <v>383</v>
      </c>
      <c r="C147" s="54"/>
    </row>
    <row r="148" spans="1:3" x14ac:dyDescent="0.35">
      <c r="A148" s="6" t="s">
        <v>174</v>
      </c>
      <c r="B148" s="53" t="s">
        <v>382</v>
      </c>
      <c r="C148" s="54"/>
    </row>
    <row r="149" spans="1:3" x14ac:dyDescent="0.35">
      <c r="A149" s="6" t="s">
        <v>175</v>
      </c>
      <c r="B149" s="53" t="s">
        <v>383</v>
      </c>
      <c r="C149" s="54"/>
    </row>
    <row r="150" spans="1:3" x14ac:dyDescent="0.35">
      <c r="A150" s="6" t="s">
        <v>176</v>
      </c>
      <c r="B150" s="53" t="s">
        <v>378</v>
      </c>
      <c r="C150" s="54"/>
    </row>
    <row r="151" spans="1:3" x14ac:dyDescent="0.35">
      <c r="A151" s="6" t="s">
        <v>177</v>
      </c>
      <c r="B151" s="53" t="s">
        <v>12</v>
      </c>
      <c r="C151" s="54"/>
    </row>
    <row r="152" spans="1:3" x14ac:dyDescent="0.35">
      <c r="A152" s="6" t="s">
        <v>178</v>
      </c>
      <c r="B152" s="53" t="s">
        <v>8</v>
      </c>
      <c r="C152" s="54"/>
    </row>
    <row r="153" spans="1:3" x14ac:dyDescent="0.35">
      <c r="A153" s="6" t="s">
        <v>179</v>
      </c>
      <c r="B153" s="53" t="s">
        <v>17</v>
      </c>
      <c r="C153" s="54"/>
    </row>
    <row r="154" spans="1:3" x14ac:dyDescent="0.35">
      <c r="A154" s="6" t="s">
        <v>180</v>
      </c>
      <c r="B154" s="53" t="s">
        <v>17</v>
      </c>
      <c r="C154" s="54"/>
    </row>
    <row r="155" spans="1:3" x14ac:dyDescent="0.35">
      <c r="A155" s="6" t="s">
        <v>181</v>
      </c>
      <c r="B155" s="53" t="s">
        <v>17</v>
      </c>
      <c r="C155" s="54"/>
    </row>
    <row r="156" spans="1:3" x14ac:dyDescent="0.35">
      <c r="A156" s="6" t="s">
        <v>182</v>
      </c>
      <c r="B156" s="53" t="s">
        <v>8</v>
      </c>
      <c r="C156" s="54"/>
    </row>
    <row r="157" spans="1:3" x14ac:dyDescent="0.35">
      <c r="A157" s="6" t="s">
        <v>183</v>
      </c>
      <c r="B157" s="53" t="s">
        <v>9</v>
      </c>
      <c r="C157" s="54"/>
    </row>
    <row r="158" spans="1:3" ht="20" x14ac:dyDescent="0.35">
      <c r="A158" s="6" t="s">
        <v>184</v>
      </c>
      <c r="B158" s="53" t="s">
        <v>377</v>
      </c>
      <c r="C158" s="54"/>
    </row>
    <row r="159" spans="1:3" x14ac:dyDescent="0.35">
      <c r="A159" s="6" t="s">
        <v>185</v>
      </c>
      <c r="B159" s="53" t="s">
        <v>382</v>
      </c>
      <c r="C159" s="54"/>
    </row>
    <row r="160" spans="1:3" x14ac:dyDescent="0.35">
      <c r="A160" s="6" t="s">
        <v>186</v>
      </c>
      <c r="B160" s="53" t="s">
        <v>8</v>
      </c>
      <c r="C160" s="56"/>
    </row>
    <row r="161" spans="1:3" x14ac:dyDescent="0.35">
      <c r="A161" s="6" t="s">
        <v>187</v>
      </c>
      <c r="B161" s="53" t="s">
        <v>383</v>
      </c>
      <c r="C161" s="54"/>
    </row>
    <row r="162" spans="1:3" x14ac:dyDescent="0.35">
      <c r="A162" s="6" t="s">
        <v>188</v>
      </c>
      <c r="B162" s="53" t="s">
        <v>9</v>
      </c>
      <c r="C162" s="54"/>
    </row>
    <row r="163" spans="1:3" x14ac:dyDescent="0.35">
      <c r="A163" s="6" t="s">
        <v>189</v>
      </c>
      <c r="B163" s="53" t="s">
        <v>12</v>
      </c>
      <c r="C163" s="54"/>
    </row>
    <row r="164" spans="1:3" x14ac:dyDescent="0.35">
      <c r="A164" s="6" t="s">
        <v>190</v>
      </c>
      <c r="B164" s="53" t="s">
        <v>383</v>
      </c>
      <c r="C164" s="54"/>
    </row>
    <row r="165" spans="1:3" x14ac:dyDescent="0.35">
      <c r="A165" s="6" t="s">
        <v>191</v>
      </c>
      <c r="B165" s="53" t="s">
        <v>12</v>
      </c>
      <c r="C165" s="54"/>
    </row>
    <row r="166" spans="1:3" ht="20" x14ac:dyDescent="0.35">
      <c r="A166" s="6" t="s">
        <v>192</v>
      </c>
      <c r="B166" s="53" t="s">
        <v>377</v>
      </c>
      <c r="C166" s="54"/>
    </row>
    <row r="167" spans="1:3" x14ac:dyDescent="0.35">
      <c r="A167" s="6" t="s">
        <v>193</v>
      </c>
      <c r="B167" s="53" t="s">
        <v>8</v>
      </c>
      <c r="C167" s="54"/>
    </row>
    <row r="168" spans="1:3" x14ac:dyDescent="0.35">
      <c r="A168" s="6" t="s">
        <v>194</v>
      </c>
      <c r="B168" s="53" t="s">
        <v>383</v>
      </c>
      <c r="C168" s="54"/>
    </row>
    <row r="169" spans="1:3" x14ac:dyDescent="0.35">
      <c r="A169" s="6" t="s">
        <v>195</v>
      </c>
      <c r="B169" s="53" t="s">
        <v>9</v>
      </c>
      <c r="C169" s="54"/>
    </row>
    <row r="170" spans="1:3" x14ac:dyDescent="0.35">
      <c r="A170" s="6" t="s">
        <v>196</v>
      </c>
      <c r="B170" s="53" t="s">
        <v>12</v>
      </c>
      <c r="C170" s="54"/>
    </row>
    <row r="171" spans="1:3" x14ac:dyDescent="0.35">
      <c r="A171" s="6" t="s">
        <v>197</v>
      </c>
      <c r="B171" s="53" t="s">
        <v>12</v>
      </c>
      <c r="C171" s="54"/>
    </row>
    <row r="172" spans="1:3" x14ac:dyDescent="0.35">
      <c r="A172" s="6" t="s">
        <v>198</v>
      </c>
      <c r="B172" s="53" t="s">
        <v>12</v>
      </c>
      <c r="C172" s="54"/>
    </row>
    <row r="173" spans="1:3" ht="20" x14ac:dyDescent="0.35">
      <c r="A173" s="6" t="s">
        <v>199</v>
      </c>
      <c r="B173" s="53" t="s">
        <v>376</v>
      </c>
      <c r="C173" s="54"/>
    </row>
    <row r="174" spans="1:3" ht="20" x14ac:dyDescent="0.35">
      <c r="A174" s="6" t="s">
        <v>200</v>
      </c>
      <c r="B174" s="53" t="s">
        <v>376</v>
      </c>
      <c r="C174" s="54"/>
    </row>
    <row r="175" spans="1:3" x14ac:dyDescent="0.35">
      <c r="A175" s="6" t="s">
        <v>407</v>
      </c>
      <c r="B175" s="53" t="s">
        <v>383</v>
      </c>
      <c r="C175" s="54"/>
    </row>
    <row r="176" spans="1:3" x14ac:dyDescent="0.35">
      <c r="A176" s="6" t="s">
        <v>202</v>
      </c>
      <c r="B176" s="53" t="s">
        <v>382</v>
      </c>
      <c r="C176" s="54"/>
    </row>
    <row r="177" spans="1:3" x14ac:dyDescent="0.35">
      <c r="A177" s="6" t="s">
        <v>203</v>
      </c>
      <c r="B177" s="53" t="s">
        <v>383</v>
      </c>
      <c r="C177" s="54"/>
    </row>
    <row r="178" spans="1:3" x14ac:dyDescent="0.35">
      <c r="A178" s="6" t="s">
        <v>204</v>
      </c>
      <c r="B178" s="53" t="s">
        <v>17</v>
      </c>
      <c r="C178" s="54"/>
    </row>
    <row r="179" spans="1:3" ht="20" x14ac:dyDescent="0.35">
      <c r="A179" s="6" t="s">
        <v>205</v>
      </c>
      <c r="B179" s="53" t="s">
        <v>377</v>
      </c>
      <c r="C179" s="54"/>
    </row>
    <row r="180" spans="1:3" x14ac:dyDescent="0.35">
      <c r="A180" s="6" t="s">
        <v>408</v>
      </c>
      <c r="B180" s="53" t="s">
        <v>17</v>
      </c>
      <c r="C180" s="54"/>
    </row>
    <row r="181" spans="1:3" x14ac:dyDescent="0.35">
      <c r="A181" s="6" t="s">
        <v>207</v>
      </c>
      <c r="B181" s="53" t="s">
        <v>12</v>
      </c>
      <c r="C181" s="54"/>
    </row>
    <row r="182" spans="1:3" ht="20" x14ac:dyDescent="0.35">
      <c r="A182" s="6" t="s">
        <v>208</v>
      </c>
      <c r="B182" s="53" t="s">
        <v>377</v>
      </c>
      <c r="C182" s="54"/>
    </row>
    <row r="183" spans="1:3" x14ac:dyDescent="0.35">
      <c r="A183" s="6" t="s">
        <v>209</v>
      </c>
      <c r="B183" s="53" t="s">
        <v>383</v>
      </c>
      <c r="C183" s="54"/>
    </row>
    <row r="184" spans="1:3" x14ac:dyDescent="0.35">
      <c r="A184" s="6" t="s">
        <v>409</v>
      </c>
      <c r="B184" s="53" t="s">
        <v>17</v>
      </c>
      <c r="C184" s="54"/>
    </row>
    <row r="185" spans="1:3" ht="20" x14ac:dyDescent="0.35">
      <c r="A185" s="6" t="s">
        <v>211</v>
      </c>
      <c r="B185" s="53" t="s">
        <v>380</v>
      </c>
      <c r="C185" s="54"/>
    </row>
    <row r="186" spans="1:3" x14ac:dyDescent="0.35">
      <c r="A186" s="6" t="s">
        <v>212</v>
      </c>
      <c r="B186" s="53" t="s">
        <v>383</v>
      </c>
      <c r="C186" s="54"/>
    </row>
    <row r="187" spans="1:3" ht="20" x14ac:dyDescent="0.35">
      <c r="A187" s="6" t="s">
        <v>213</v>
      </c>
      <c r="B187" s="53" t="s">
        <v>377</v>
      </c>
      <c r="C187" s="54"/>
    </row>
    <row r="188" spans="1:3" x14ac:dyDescent="0.35">
      <c r="A188" s="9" t="s">
        <v>410</v>
      </c>
      <c r="B188" s="53" t="s">
        <v>17</v>
      </c>
      <c r="C188" s="54"/>
    </row>
    <row r="189" spans="1:3" x14ac:dyDescent="0.35">
      <c r="A189" s="47"/>
      <c r="C189" s="54"/>
    </row>
    <row r="190" spans="1:3" x14ac:dyDescent="0.35">
      <c r="B190" s="58"/>
      <c r="C190" s="59"/>
    </row>
  </sheetData>
  <mergeCells count="2">
    <mergeCell ref="A6:A8"/>
    <mergeCell ref="A38:A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"/>
  <sheetViews>
    <sheetView topLeftCell="A169" workbookViewId="0">
      <selection activeCell="A73" sqref="A73"/>
    </sheetView>
  </sheetViews>
  <sheetFormatPr baseColWidth="10" defaultRowHeight="14.5" x14ac:dyDescent="0.35"/>
  <cols>
    <col min="1" max="1" width="22.7265625" style="51" bestFit="1" customWidth="1"/>
    <col min="2" max="2" width="8.1796875" style="68" customWidth="1"/>
  </cols>
  <sheetData>
    <row r="1" spans="1:2" ht="21" x14ac:dyDescent="0.35">
      <c r="A1" s="39" t="s">
        <v>352</v>
      </c>
      <c r="B1" s="60" t="s">
        <v>385</v>
      </c>
    </row>
    <row r="2" spans="1:2" x14ac:dyDescent="0.35">
      <c r="A2" s="6" t="s">
        <v>386</v>
      </c>
      <c r="B2" s="61">
        <v>1156</v>
      </c>
    </row>
    <row r="3" spans="1:2" x14ac:dyDescent="0.35">
      <c r="A3" s="6" t="s">
        <v>21</v>
      </c>
      <c r="B3" s="61">
        <v>960</v>
      </c>
    </row>
    <row r="4" spans="1:2" x14ac:dyDescent="0.35">
      <c r="A4" s="6" t="s">
        <v>22</v>
      </c>
      <c r="B4" s="61">
        <v>411</v>
      </c>
    </row>
    <row r="5" spans="1:2" x14ac:dyDescent="0.35">
      <c r="A5" s="6" t="s">
        <v>387</v>
      </c>
      <c r="B5" s="61">
        <v>225</v>
      </c>
    </row>
    <row r="6" spans="1:2" x14ac:dyDescent="0.35">
      <c r="A6" s="6" t="s">
        <v>24</v>
      </c>
      <c r="B6" s="62">
        <v>2751</v>
      </c>
    </row>
    <row r="7" spans="1:2" x14ac:dyDescent="0.35">
      <c r="A7" s="155" t="s">
        <v>25</v>
      </c>
      <c r="B7" s="158">
        <v>112297</v>
      </c>
    </row>
    <row r="8" spans="1:2" x14ac:dyDescent="0.35">
      <c r="A8" s="151"/>
      <c r="B8" s="159"/>
    </row>
    <row r="9" spans="1:2" x14ac:dyDescent="0.35">
      <c r="A9" s="156"/>
      <c r="B9" s="160"/>
    </row>
    <row r="10" spans="1:2" x14ac:dyDescent="0.35">
      <c r="A10" s="6" t="s">
        <v>388</v>
      </c>
      <c r="B10" s="63">
        <v>14359</v>
      </c>
    </row>
    <row r="11" spans="1:2" x14ac:dyDescent="0.35">
      <c r="A11" s="6" t="s">
        <v>27</v>
      </c>
      <c r="B11" s="61">
        <v>690</v>
      </c>
    </row>
    <row r="12" spans="1:2" x14ac:dyDescent="0.35">
      <c r="A12" s="6" t="s">
        <v>389</v>
      </c>
      <c r="B12" s="61">
        <v>294</v>
      </c>
    </row>
    <row r="13" spans="1:2" x14ac:dyDescent="0.35">
      <c r="A13" s="6" t="s">
        <v>29</v>
      </c>
      <c r="B13" s="63">
        <v>2767</v>
      </c>
    </row>
    <row r="14" spans="1:2" x14ac:dyDescent="0.35">
      <c r="A14" s="6" t="s">
        <v>30</v>
      </c>
      <c r="B14" s="62">
        <v>1767</v>
      </c>
    </row>
    <row r="15" spans="1:2" x14ac:dyDescent="0.35">
      <c r="A15" s="6" t="s">
        <v>31</v>
      </c>
      <c r="B15" s="61">
        <v>7172</v>
      </c>
    </row>
    <row r="16" spans="1:2" x14ac:dyDescent="0.35">
      <c r="A16" s="6" t="s">
        <v>32</v>
      </c>
      <c r="B16" s="61">
        <v>900</v>
      </c>
    </row>
    <row r="17" spans="1:2" x14ac:dyDescent="0.35">
      <c r="A17" s="6" t="s">
        <v>33</v>
      </c>
      <c r="B17" s="63">
        <v>2032</v>
      </c>
    </row>
    <row r="18" spans="1:2" x14ac:dyDescent="0.35">
      <c r="A18" s="6" t="s">
        <v>34</v>
      </c>
      <c r="B18" s="61">
        <v>159</v>
      </c>
    </row>
    <row r="19" spans="1:2" x14ac:dyDescent="0.35">
      <c r="A19" s="6" t="s">
        <v>35</v>
      </c>
      <c r="B19" s="62">
        <v>8835</v>
      </c>
    </row>
    <row r="20" spans="1:2" x14ac:dyDescent="0.35">
      <c r="A20" s="6" t="s">
        <v>36</v>
      </c>
      <c r="B20" s="62">
        <v>9850</v>
      </c>
    </row>
    <row r="21" spans="1:2" x14ac:dyDescent="0.35">
      <c r="A21" s="6" t="s">
        <v>37</v>
      </c>
      <c r="B21" s="63">
        <v>496</v>
      </c>
    </row>
    <row r="22" spans="1:2" x14ac:dyDescent="0.35">
      <c r="A22" s="6" t="s">
        <v>38</v>
      </c>
      <c r="B22" s="63">
        <v>2177</v>
      </c>
    </row>
    <row r="23" spans="1:2" x14ac:dyDescent="0.35">
      <c r="A23" s="6" t="s">
        <v>39</v>
      </c>
      <c r="B23" s="62">
        <v>2700</v>
      </c>
    </row>
    <row r="24" spans="1:2" x14ac:dyDescent="0.35">
      <c r="A24" s="6" t="s">
        <v>40</v>
      </c>
      <c r="B24" s="61">
        <v>351</v>
      </c>
    </row>
    <row r="25" spans="1:2" x14ac:dyDescent="0.35">
      <c r="A25" s="6" t="s">
        <v>41</v>
      </c>
      <c r="B25" s="62">
        <v>6933</v>
      </c>
    </row>
    <row r="26" spans="1:2" x14ac:dyDescent="0.35">
      <c r="A26" s="6" t="s">
        <v>42</v>
      </c>
      <c r="B26" s="62">
        <v>443</v>
      </c>
    </row>
    <row r="27" spans="1:2" x14ac:dyDescent="0.35">
      <c r="A27" s="7" t="s">
        <v>43</v>
      </c>
      <c r="B27" s="62">
        <v>29099</v>
      </c>
    </row>
    <row r="28" spans="1:2" x14ac:dyDescent="0.35">
      <c r="A28" s="6" t="s">
        <v>44</v>
      </c>
      <c r="B28" s="61">
        <v>795</v>
      </c>
    </row>
    <row r="29" spans="1:2" x14ac:dyDescent="0.35">
      <c r="A29" s="6" t="s">
        <v>390</v>
      </c>
      <c r="B29" s="61">
        <v>1857</v>
      </c>
    </row>
    <row r="30" spans="1:2" x14ac:dyDescent="0.35">
      <c r="A30" s="6" t="s">
        <v>46</v>
      </c>
      <c r="B30" s="63">
        <v>1040</v>
      </c>
    </row>
    <row r="31" spans="1:2" x14ac:dyDescent="0.35">
      <c r="A31" s="6" t="s">
        <v>391</v>
      </c>
      <c r="B31" s="62">
        <v>6268</v>
      </c>
    </row>
    <row r="32" spans="1:2" x14ac:dyDescent="0.35">
      <c r="A32" s="6" t="s">
        <v>48</v>
      </c>
      <c r="B32" s="63">
        <v>315</v>
      </c>
    </row>
    <row r="33" spans="1:2" x14ac:dyDescent="0.35">
      <c r="A33" s="6" t="s">
        <v>49</v>
      </c>
      <c r="B33" s="61">
        <v>969</v>
      </c>
    </row>
    <row r="34" spans="1:2" x14ac:dyDescent="0.35">
      <c r="A34" s="6" t="s">
        <v>50</v>
      </c>
      <c r="B34" s="61">
        <v>392</v>
      </c>
    </row>
    <row r="35" spans="1:2" x14ac:dyDescent="0.35">
      <c r="A35" s="6" t="s">
        <v>51</v>
      </c>
      <c r="B35" s="61">
        <v>207</v>
      </c>
    </row>
    <row r="36" spans="1:2" x14ac:dyDescent="0.35">
      <c r="A36" s="6" t="s">
        <v>52</v>
      </c>
      <c r="B36" s="62">
        <v>4299</v>
      </c>
    </row>
    <row r="37" spans="1:2" x14ac:dyDescent="0.35">
      <c r="A37" s="6" t="s">
        <v>53</v>
      </c>
      <c r="B37" s="61">
        <v>336</v>
      </c>
    </row>
    <row r="38" spans="1:2" x14ac:dyDescent="0.35">
      <c r="A38" s="6" t="s">
        <v>54</v>
      </c>
      <c r="B38" s="61">
        <v>2303</v>
      </c>
    </row>
    <row r="39" spans="1:2" x14ac:dyDescent="0.35">
      <c r="A39" s="153" t="s">
        <v>66</v>
      </c>
      <c r="B39" s="161">
        <v>64491</v>
      </c>
    </row>
    <row r="40" spans="1:2" x14ac:dyDescent="0.35">
      <c r="A40" s="157"/>
      <c r="B40" s="162"/>
    </row>
    <row r="41" spans="1:2" x14ac:dyDescent="0.35">
      <c r="A41" s="6" t="s">
        <v>67</v>
      </c>
      <c r="B41" s="62">
        <v>5001</v>
      </c>
    </row>
    <row r="42" spans="1:2" x14ac:dyDescent="0.35">
      <c r="A42" s="6" t="s">
        <v>68</v>
      </c>
      <c r="B42" s="61">
        <v>30</v>
      </c>
    </row>
    <row r="43" spans="1:2" x14ac:dyDescent="0.35">
      <c r="A43" s="6" t="s">
        <v>69</v>
      </c>
      <c r="B43" s="61">
        <v>2147</v>
      </c>
    </row>
    <row r="44" spans="1:2" x14ac:dyDescent="0.35">
      <c r="A44" s="6" t="s">
        <v>392</v>
      </c>
      <c r="B44" s="63">
        <v>70</v>
      </c>
    </row>
    <row r="45" spans="1:2" x14ac:dyDescent="0.35">
      <c r="A45" s="6" t="s">
        <v>71</v>
      </c>
      <c r="B45" s="63">
        <v>3400</v>
      </c>
    </row>
    <row r="46" spans="1:2" x14ac:dyDescent="0.35">
      <c r="A46" s="6" t="s">
        <v>72</v>
      </c>
      <c r="B46" s="61">
        <v>664</v>
      </c>
    </row>
    <row r="47" spans="1:2" x14ac:dyDescent="0.35">
      <c r="A47" s="6" t="s">
        <v>73</v>
      </c>
      <c r="B47" s="62">
        <v>324</v>
      </c>
    </row>
    <row r="48" spans="1:2" x14ac:dyDescent="0.35">
      <c r="A48" s="6" t="s">
        <v>393</v>
      </c>
      <c r="B48" s="63">
        <v>316</v>
      </c>
    </row>
    <row r="49" spans="1:2" x14ac:dyDescent="0.35">
      <c r="A49" s="6" t="s">
        <v>75</v>
      </c>
      <c r="B49" s="61">
        <v>188</v>
      </c>
    </row>
    <row r="50" spans="1:2" x14ac:dyDescent="0.35">
      <c r="A50" s="6" t="s">
        <v>76</v>
      </c>
      <c r="B50" s="61">
        <v>451</v>
      </c>
    </row>
    <row r="51" spans="1:2" x14ac:dyDescent="0.35">
      <c r="A51" s="6" t="s">
        <v>77</v>
      </c>
      <c r="B51" s="61">
        <v>452</v>
      </c>
    </row>
    <row r="52" spans="1:2" x14ac:dyDescent="0.35">
      <c r="A52" s="6" t="s">
        <v>78</v>
      </c>
      <c r="B52" s="61">
        <v>581</v>
      </c>
    </row>
    <row r="53" spans="1:2" x14ac:dyDescent="0.35">
      <c r="A53" s="6" t="s">
        <v>79</v>
      </c>
      <c r="B53" s="62">
        <v>24021</v>
      </c>
    </row>
    <row r="54" spans="1:2" x14ac:dyDescent="0.35">
      <c r="A54" s="6" t="s">
        <v>80</v>
      </c>
      <c r="B54" s="61">
        <v>1365</v>
      </c>
    </row>
    <row r="55" spans="1:2" x14ac:dyDescent="0.35">
      <c r="A55" s="6" t="s">
        <v>81</v>
      </c>
      <c r="B55" s="61">
        <v>290</v>
      </c>
    </row>
    <row r="56" spans="1:2" x14ac:dyDescent="0.35">
      <c r="A56" s="6" t="s">
        <v>82</v>
      </c>
      <c r="B56" s="61">
        <v>6825</v>
      </c>
    </row>
    <row r="57" spans="1:2" x14ac:dyDescent="0.35">
      <c r="A57" s="6" t="s">
        <v>83</v>
      </c>
      <c r="B57" s="62">
        <v>22412</v>
      </c>
    </row>
    <row r="58" spans="1:2" x14ac:dyDescent="0.35">
      <c r="A58" s="6" t="s">
        <v>84</v>
      </c>
      <c r="B58" s="62">
        <v>15605</v>
      </c>
    </row>
    <row r="59" spans="1:2" x14ac:dyDescent="0.35">
      <c r="A59" s="6" t="s">
        <v>85</v>
      </c>
      <c r="B59" s="62">
        <v>25067</v>
      </c>
    </row>
    <row r="60" spans="1:2" x14ac:dyDescent="0.35">
      <c r="A60" s="6" t="s">
        <v>86</v>
      </c>
      <c r="B60" s="63">
        <v>7345</v>
      </c>
    </row>
    <row r="61" spans="1:2" x14ac:dyDescent="0.35">
      <c r="A61" s="6" t="s">
        <v>87</v>
      </c>
      <c r="B61" s="62">
        <v>11653</v>
      </c>
    </row>
    <row r="62" spans="1:2" x14ac:dyDescent="0.35">
      <c r="A62" s="6" t="s">
        <v>88</v>
      </c>
      <c r="B62" s="61">
        <v>2445</v>
      </c>
    </row>
    <row r="63" spans="1:2" x14ac:dyDescent="0.35">
      <c r="A63" s="6" t="s">
        <v>394</v>
      </c>
      <c r="B63" s="63">
        <v>114</v>
      </c>
    </row>
    <row r="64" spans="1:2" x14ac:dyDescent="0.35">
      <c r="A64" s="6" t="s">
        <v>90</v>
      </c>
      <c r="B64" s="61">
        <v>662</v>
      </c>
    </row>
    <row r="65" spans="1:2" x14ac:dyDescent="0.35">
      <c r="A65" s="6" t="s">
        <v>395</v>
      </c>
      <c r="B65" s="63">
        <v>66</v>
      </c>
    </row>
    <row r="66" spans="1:2" x14ac:dyDescent="0.35">
      <c r="A66" s="6" t="s">
        <v>396</v>
      </c>
      <c r="B66" s="61">
        <v>16798</v>
      </c>
    </row>
    <row r="67" spans="1:2" x14ac:dyDescent="0.35">
      <c r="A67" s="6" t="s">
        <v>93</v>
      </c>
      <c r="B67" s="62">
        <v>29274</v>
      </c>
    </row>
    <row r="68" spans="1:2" x14ac:dyDescent="0.35">
      <c r="A68" s="6" t="s">
        <v>94</v>
      </c>
      <c r="B68" s="62">
        <v>9815</v>
      </c>
    </row>
    <row r="69" spans="1:2" x14ac:dyDescent="0.35">
      <c r="A69" s="6" t="s">
        <v>397</v>
      </c>
      <c r="B69" s="63">
        <v>1971</v>
      </c>
    </row>
    <row r="70" spans="1:2" x14ac:dyDescent="0.35">
      <c r="A70" s="6" t="s">
        <v>96</v>
      </c>
      <c r="B70" s="63">
        <v>9666</v>
      </c>
    </row>
    <row r="71" spans="1:2" x14ac:dyDescent="0.35">
      <c r="A71" s="6" t="s">
        <v>97</v>
      </c>
      <c r="B71" s="62">
        <v>35339</v>
      </c>
    </row>
    <row r="72" spans="1:2" x14ac:dyDescent="0.35">
      <c r="A72" s="6" t="s">
        <v>98</v>
      </c>
      <c r="B72" s="61">
        <v>484</v>
      </c>
    </row>
    <row r="73" spans="1:2" x14ac:dyDescent="0.35">
      <c r="A73" s="6" t="s">
        <v>99</v>
      </c>
      <c r="B73" s="61">
        <v>570</v>
      </c>
    </row>
    <row r="74" spans="1:2" x14ac:dyDescent="0.35">
      <c r="A74" s="6" t="s">
        <v>100</v>
      </c>
      <c r="B74" s="62">
        <v>3351</v>
      </c>
    </row>
    <row r="75" spans="1:2" x14ac:dyDescent="0.35">
      <c r="A75" s="6" t="s">
        <v>101</v>
      </c>
      <c r="B75" s="61">
        <v>380</v>
      </c>
    </row>
    <row r="76" spans="1:2" x14ac:dyDescent="0.35">
      <c r="A76" s="8" t="s">
        <v>411</v>
      </c>
      <c r="B76" s="61">
        <v>0</v>
      </c>
    </row>
    <row r="77" spans="1:2" x14ac:dyDescent="0.35">
      <c r="A77" s="6" t="s">
        <v>102</v>
      </c>
      <c r="B77" s="63">
        <v>42811</v>
      </c>
    </row>
    <row r="78" spans="1:2" x14ac:dyDescent="0.35">
      <c r="A78" s="6" t="s">
        <v>398</v>
      </c>
      <c r="B78" s="61">
        <v>572</v>
      </c>
    </row>
    <row r="79" spans="1:2" x14ac:dyDescent="0.35">
      <c r="A79" s="6" t="s">
        <v>104</v>
      </c>
      <c r="B79" s="61">
        <v>538</v>
      </c>
    </row>
    <row r="80" spans="1:2" x14ac:dyDescent="0.35">
      <c r="A80" s="6" t="s">
        <v>105</v>
      </c>
      <c r="B80" s="63">
        <v>26480</v>
      </c>
    </row>
    <row r="81" spans="1:2" x14ac:dyDescent="0.35">
      <c r="A81" s="6" t="s">
        <v>106</v>
      </c>
      <c r="B81" s="63">
        <v>31340</v>
      </c>
    </row>
    <row r="82" spans="1:2" x14ac:dyDescent="0.35">
      <c r="A82" s="6" t="s">
        <v>107</v>
      </c>
      <c r="B82" s="61">
        <v>173</v>
      </c>
    </row>
    <row r="83" spans="1:2" x14ac:dyDescent="0.35">
      <c r="A83" s="6" t="s">
        <v>399</v>
      </c>
      <c r="B83" s="61">
        <v>680</v>
      </c>
    </row>
    <row r="84" spans="1:2" x14ac:dyDescent="0.35">
      <c r="A84" s="6" t="s">
        <v>109</v>
      </c>
      <c r="B84" s="62">
        <v>8726</v>
      </c>
    </row>
    <row r="85" spans="1:2" x14ac:dyDescent="0.35">
      <c r="A85" s="6" t="s">
        <v>110</v>
      </c>
      <c r="B85" s="61">
        <v>185</v>
      </c>
    </row>
    <row r="86" spans="1:2" x14ac:dyDescent="0.35">
      <c r="A86" s="6" t="s">
        <v>111</v>
      </c>
      <c r="B86" s="61">
        <v>577</v>
      </c>
    </row>
    <row r="87" spans="1:2" x14ac:dyDescent="0.35">
      <c r="A87" s="6" t="s">
        <v>400</v>
      </c>
      <c r="B87" s="61">
        <v>315</v>
      </c>
    </row>
    <row r="88" spans="1:2" x14ac:dyDescent="0.35">
      <c r="A88" s="6" t="s">
        <v>401</v>
      </c>
      <c r="B88" s="61">
        <v>301</v>
      </c>
    </row>
    <row r="89" spans="1:2" x14ac:dyDescent="0.35">
      <c r="A89" s="6" t="s">
        <v>402</v>
      </c>
      <c r="B89" s="62">
        <v>28988</v>
      </c>
    </row>
    <row r="90" spans="1:2" x14ac:dyDescent="0.35">
      <c r="A90" s="6" t="s">
        <v>403</v>
      </c>
      <c r="B90" s="61">
        <v>637</v>
      </c>
    </row>
    <row r="91" spans="1:2" x14ac:dyDescent="0.35">
      <c r="A91" s="6" t="s">
        <v>116</v>
      </c>
      <c r="B91" s="61">
        <v>233</v>
      </c>
    </row>
    <row r="92" spans="1:2" x14ac:dyDescent="0.35">
      <c r="A92" s="6" t="s">
        <v>117</v>
      </c>
      <c r="B92" s="63">
        <v>261</v>
      </c>
    </row>
    <row r="93" spans="1:2" x14ac:dyDescent="0.35">
      <c r="A93" s="6" t="s">
        <v>118</v>
      </c>
      <c r="B93" s="61">
        <v>16240</v>
      </c>
    </row>
    <row r="94" spans="1:2" x14ac:dyDescent="0.35">
      <c r="A94" s="6" t="s">
        <v>119</v>
      </c>
      <c r="B94" s="61">
        <v>337</v>
      </c>
    </row>
    <row r="95" spans="1:2" x14ac:dyDescent="0.35">
      <c r="A95" s="6" t="s">
        <v>120</v>
      </c>
      <c r="B95" s="62">
        <v>4720</v>
      </c>
    </row>
    <row r="96" spans="1:2" x14ac:dyDescent="0.35">
      <c r="A96" s="6" t="s">
        <v>121</v>
      </c>
      <c r="B96" s="61">
        <v>556</v>
      </c>
    </row>
    <row r="97" spans="1:2" x14ac:dyDescent="0.35">
      <c r="A97" s="6" t="s">
        <v>122</v>
      </c>
      <c r="B97" s="61">
        <v>631</v>
      </c>
    </row>
    <row r="98" spans="1:2" x14ac:dyDescent="0.35">
      <c r="A98" s="6" t="s">
        <v>123</v>
      </c>
      <c r="B98" s="63">
        <v>174</v>
      </c>
    </row>
    <row r="99" spans="1:2" x14ac:dyDescent="0.35">
      <c r="A99" s="6" t="s">
        <v>124</v>
      </c>
      <c r="B99" s="61">
        <v>250</v>
      </c>
    </row>
    <row r="100" spans="1:2" x14ac:dyDescent="0.35">
      <c r="A100" s="6" t="s">
        <v>125</v>
      </c>
      <c r="B100" s="61">
        <v>214</v>
      </c>
    </row>
    <row r="101" spans="1:2" x14ac:dyDescent="0.35">
      <c r="A101" s="6" t="s">
        <v>126</v>
      </c>
      <c r="B101" s="63">
        <v>935</v>
      </c>
    </row>
    <row r="102" spans="1:2" x14ac:dyDescent="0.35">
      <c r="A102" s="6" t="s">
        <v>127</v>
      </c>
      <c r="B102" s="61">
        <v>568</v>
      </c>
    </row>
    <row r="103" spans="1:2" x14ac:dyDescent="0.35">
      <c r="A103" s="6" t="s">
        <v>128</v>
      </c>
      <c r="B103" s="62">
        <v>8261</v>
      </c>
    </row>
    <row r="104" spans="1:2" x14ac:dyDescent="0.35">
      <c r="A104" s="6" t="s">
        <v>129</v>
      </c>
      <c r="B104" s="63">
        <v>72</v>
      </c>
    </row>
    <row r="105" spans="1:2" x14ac:dyDescent="0.35">
      <c r="A105" s="6" t="s">
        <v>130</v>
      </c>
      <c r="B105" s="63">
        <v>149</v>
      </c>
    </row>
    <row r="106" spans="1:2" x14ac:dyDescent="0.35">
      <c r="A106" s="6" t="s">
        <v>131</v>
      </c>
      <c r="B106" s="63">
        <v>4350</v>
      </c>
    </row>
    <row r="107" spans="1:2" x14ac:dyDescent="0.35">
      <c r="A107" s="6" t="s">
        <v>132</v>
      </c>
      <c r="B107" s="62">
        <v>12595</v>
      </c>
    </row>
    <row r="108" spans="1:2" x14ac:dyDescent="0.35">
      <c r="A108" s="6" t="s">
        <v>133</v>
      </c>
      <c r="B108" s="61">
        <v>404</v>
      </c>
    </row>
    <row r="109" spans="1:2" x14ac:dyDescent="0.35">
      <c r="A109" s="6" t="s">
        <v>134</v>
      </c>
      <c r="B109" s="61">
        <v>550</v>
      </c>
    </row>
    <row r="110" spans="1:2" x14ac:dyDescent="0.35">
      <c r="A110" s="6" t="s">
        <v>135</v>
      </c>
      <c r="B110" s="63">
        <v>10429</v>
      </c>
    </row>
    <row r="111" spans="1:2" x14ac:dyDescent="0.35">
      <c r="A111" s="6" t="s">
        <v>136</v>
      </c>
      <c r="B111" s="63">
        <v>4641</v>
      </c>
    </row>
    <row r="112" spans="1:2" x14ac:dyDescent="0.35">
      <c r="A112" s="6" t="s">
        <v>137</v>
      </c>
      <c r="B112" s="63">
        <v>1875</v>
      </c>
    </row>
    <row r="113" spans="1:2" x14ac:dyDescent="0.35">
      <c r="A113" s="6" t="s">
        <v>138</v>
      </c>
      <c r="B113" s="61">
        <v>5702</v>
      </c>
    </row>
    <row r="114" spans="1:2" x14ac:dyDescent="0.35">
      <c r="A114" s="6" t="s">
        <v>139</v>
      </c>
      <c r="B114" s="63">
        <v>696</v>
      </c>
    </row>
    <row r="115" spans="1:2" x14ac:dyDescent="0.35">
      <c r="A115" s="6" t="s">
        <v>140</v>
      </c>
      <c r="B115" s="62">
        <v>3009</v>
      </c>
    </row>
    <row r="116" spans="1:2" x14ac:dyDescent="0.35">
      <c r="A116" s="6" t="s">
        <v>141</v>
      </c>
      <c r="B116" s="61">
        <v>3640</v>
      </c>
    </row>
    <row r="117" spans="1:2" x14ac:dyDescent="0.35">
      <c r="A117" s="6" t="s">
        <v>142</v>
      </c>
      <c r="B117" s="63">
        <v>5779</v>
      </c>
    </row>
    <row r="118" spans="1:2" x14ac:dyDescent="0.35">
      <c r="A118" s="6" t="s">
        <v>143</v>
      </c>
      <c r="B118" s="61">
        <v>200</v>
      </c>
    </row>
    <row r="119" spans="1:2" x14ac:dyDescent="0.35">
      <c r="A119" s="6" t="s">
        <v>144</v>
      </c>
      <c r="B119" s="61">
        <v>67</v>
      </c>
    </row>
    <row r="120" spans="1:2" x14ac:dyDescent="0.35">
      <c r="A120" s="6" t="s">
        <v>145</v>
      </c>
      <c r="B120" s="61">
        <v>5577</v>
      </c>
    </row>
    <row r="121" spans="1:2" x14ac:dyDescent="0.35">
      <c r="A121" s="6" t="s">
        <v>146</v>
      </c>
      <c r="B121" s="62">
        <v>5138</v>
      </c>
    </row>
    <row r="122" spans="1:2" x14ac:dyDescent="0.35">
      <c r="A122" s="6" t="s">
        <v>147</v>
      </c>
      <c r="B122" s="62">
        <v>9683</v>
      </c>
    </row>
    <row r="123" spans="1:2" x14ac:dyDescent="0.35">
      <c r="A123" s="6" t="s">
        <v>148</v>
      </c>
      <c r="B123" s="62">
        <v>1433</v>
      </c>
    </row>
    <row r="124" spans="1:2" x14ac:dyDescent="0.35">
      <c r="A124" s="6" t="s">
        <v>149</v>
      </c>
      <c r="B124" s="61">
        <v>415</v>
      </c>
    </row>
    <row r="125" spans="1:2" x14ac:dyDescent="0.35">
      <c r="A125" s="6" t="s">
        <v>404</v>
      </c>
      <c r="B125" s="62">
        <v>21076</v>
      </c>
    </row>
    <row r="126" spans="1:2" x14ac:dyDescent="0.35">
      <c r="A126" s="6" t="s">
        <v>151</v>
      </c>
      <c r="B126" s="62">
        <v>3152</v>
      </c>
    </row>
    <row r="127" spans="1:2" x14ac:dyDescent="0.35">
      <c r="A127" s="6" t="s">
        <v>152</v>
      </c>
      <c r="B127" s="62">
        <v>13741</v>
      </c>
    </row>
    <row r="128" spans="1:2" x14ac:dyDescent="0.35">
      <c r="A128" s="6" t="s">
        <v>153</v>
      </c>
      <c r="B128" s="62">
        <v>21707</v>
      </c>
    </row>
    <row r="129" spans="1:2" x14ac:dyDescent="0.35">
      <c r="A129" s="6" t="s">
        <v>154</v>
      </c>
      <c r="B129" s="61">
        <v>464</v>
      </c>
    </row>
    <row r="130" spans="1:2" x14ac:dyDescent="0.35">
      <c r="A130" s="6" t="s">
        <v>155</v>
      </c>
      <c r="B130" s="63">
        <v>3473</v>
      </c>
    </row>
    <row r="131" spans="1:2" x14ac:dyDescent="0.35">
      <c r="A131" s="6" t="s">
        <v>156</v>
      </c>
      <c r="B131" s="62">
        <v>1517</v>
      </c>
    </row>
    <row r="132" spans="1:2" x14ac:dyDescent="0.35">
      <c r="A132" s="6" t="s">
        <v>157</v>
      </c>
      <c r="B132" s="61">
        <v>135</v>
      </c>
    </row>
    <row r="133" spans="1:2" x14ac:dyDescent="0.35">
      <c r="A133" s="6" t="s">
        <v>405</v>
      </c>
      <c r="B133" s="62">
        <v>701</v>
      </c>
    </row>
    <row r="134" spans="1:2" x14ac:dyDescent="0.35">
      <c r="A134" s="6" t="s">
        <v>159</v>
      </c>
      <c r="B134" s="61">
        <v>1892</v>
      </c>
    </row>
    <row r="135" spans="1:2" x14ac:dyDescent="0.35">
      <c r="A135" s="6" t="s">
        <v>406</v>
      </c>
      <c r="B135" s="61">
        <v>195</v>
      </c>
    </row>
    <row r="136" spans="1:2" x14ac:dyDescent="0.35">
      <c r="A136" s="6" t="s">
        <v>161</v>
      </c>
      <c r="B136" s="61">
        <v>2086</v>
      </c>
    </row>
    <row r="137" spans="1:2" x14ac:dyDescent="0.35">
      <c r="A137" s="6" t="s">
        <v>162</v>
      </c>
      <c r="B137" s="62">
        <v>812</v>
      </c>
    </row>
    <row r="138" spans="1:2" x14ac:dyDescent="0.35">
      <c r="A138" s="6" t="s">
        <v>163</v>
      </c>
      <c r="B138" s="64">
        <v>690</v>
      </c>
    </row>
    <row r="139" spans="1:2" x14ac:dyDescent="0.35">
      <c r="A139" s="6" t="s">
        <v>164</v>
      </c>
      <c r="B139" s="61">
        <v>743</v>
      </c>
    </row>
    <row r="140" spans="1:2" x14ac:dyDescent="0.35">
      <c r="A140" s="6" t="s">
        <v>165</v>
      </c>
      <c r="B140" s="61">
        <v>349</v>
      </c>
    </row>
    <row r="141" spans="1:2" x14ac:dyDescent="0.35">
      <c r="A141" s="6" t="s">
        <v>166</v>
      </c>
      <c r="B141" s="61">
        <v>17622</v>
      </c>
    </row>
    <row r="142" spans="1:2" x14ac:dyDescent="0.35">
      <c r="A142" s="6" t="s">
        <v>167</v>
      </c>
      <c r="B142" s="62">
        <v>5777</v>
      </c>
    </row>
    <row r="143" spans="1:2" x14ac:dyDescent="0.35">
      <c r="A143" s="6" t="s">
        <v>168</v>
      </c>
      <c r="B143" s="62">
        <v>12705</v>
      </c>
    </row>
    <row r="144" spans="1:2" x14ac:dyDescent="0.35">
      <c r="A144" s="6" t="s">
        <v>169</v>
      </c>
      <c r="B144" s="62">
        <v>8376</v>
      </c>
    </row>
    <row r="145" spans="1:2" x14ac:dyDescent="0.35">
      <c r="A145" s="6" t="s">
        <v>170</v>
      </c>
      <c r="B145" s="62">
        <v>780</v>
      </c>
    </row>
    <row r="146" spans="1:2" x14ac:dyDescent="0.35">
      <c r="A146" s="6" t="s">
        <v>171</v>
      </c>
      <c r="B146" s="61">
        <v>31832</v>
      </c>
    </row>
    <row r="147" spans="1:2" x14ac:dyDescent="0.35">
      <c r="A147" s="6" t="s">
        <v>172</v>
      </c>
      <c r="B147" s="62">
        <v>3862</v>
      </c>
    </row>
    <row r="148" spans="1:2" x14ac:dyDescent="0.35">
      <c r="A148" s="6" t="s">
        <v>173</v>
      </c>
      <c r="B148" s="63">
        <v>3436</v>
      </c>
    </row>
    <row r="149" spans="1:2" x14ac:dyDescent="0.35">
      <c r="A149" s="6" t="s">
        <v>174</v>
      </c>
      <c r="B149" s="61">
        <v>496</v>
      </c>
    </row>
    <row r="150" spans="1:2" x14ac:dyDescent="0.35">
      <c r="A150" s="6" t="s">
        <v>175</v>
      </c>
      <c r="B150" s="63">
        <v>2996</v>
      </c>
    </row>
    <row r="151" spans="1:2" x14ac:dyDescent="0.35">
      <c r="A151" s="6" t="s">
        <v>176</v>
      </c>
      <c r="B151" s="62">
        <v>892</v>
      </c>
    </row>
    <row r="152" spans="1:2" x14ac:dyDescent="0.35">
      <c r="A152" s="6" t="s">
        <v>177</v>
      </c>
      <c r="B152" s="61">
        <v>1161</v>
      </c>
    </row>
    <row r="153" spans="1:2" x14ac:dyDescent="0.35">
      <c r="A153" s="6" t="s">
        <v>178</v>
      </c>
      <c r="B153" s="62">
        <v>15103</v>
      </c>
    </row>
    <row r="154" spans="1:2" x14ac:dyDescent="0.35">
      <c r="A154" s="6" t="s">
        <v>179</v>
      </c>
      <c r="B154" s="61">
        <v>1030</v>
      </c>
    </row>
    <row r="155" spans="1:2" x14ac:dyDescent="0.35">
      <c r="A155" s="6" t="s">
        <v>180</v>
      </c>
      <c r="B155" s="61">
        <v>256</v>
      </c>
    </row>
    <row r="156" spans="1:2" x14ac:dyDescent="0.35">
      <c r="A156" s="6" t="s">
        <v>181</v>
      </c>
      <c r="B156" s="61">
        <v>987</v>
      </c>
    </row>
    <row r="157" spans="1:2" x14ac:dyDescent="0.35">
      <c r="A157" s="6" t="s">
        <v>182</v>
      </c>
      <c r="B157" s="62">
        <v>21087</v>
      </c>
    </row>
    <row r="158" spans="1:2" x14ac:dyDescent="0.35">
      <c r="A158" s="6" t="s">
        <v>183</v>
      </c>
      <c r="B158" s="62">
        <v>15669</v>
      </c>
    </row>
    <row r="159" spans="1:2" x14ac:dyDescent="0.35">
      <c r="A159" s="6" t="s">
        <v>184</v>
      </c>
      <c r="B159" s="63">
        <v>2753</v>
      </c>
    </row>
    <row r="160" spans="1:2" x14ac:dyDescent="0.35">
      <c r="A160" s="6" t="s">
        <v>185</v>
      </c>
      <c r="B160" s="61">
        <v>24803</v>
      </c>
    </row>
    <row r="161" spans="1:2" x14ac:dyDescent="0.35">
      <c r="A161" s="6" t="s">
        <v>186</v>
      </c>
      <c r="B161" s="62">
        <v>7334</v>
      </c>
    </row>
    <row r="162" spans="1:2" x14ac:dyDescent="0.35">
      <c r="A162" s="6" t="s">
        <v>187</v>
      </c>
      <c r="B162" s="63">
        <v>2550</v>
      </c>
    </row>
    <row r="163" spans="1:2" x14ac:dyDescent="0.35">
      <c r="A163" s="6" t="s">
        <v>188</v>
      </c>
      <c r="B163" s="62">
        <v>27689</v>
      </c>
    </row>
    <row r="164" spans="1:2" x14ac:dyDescent="0.35">
      <c r="A164" s="6" t="s">
        <v>189</v>
      </c>
      <c r="B164" s="61">
        <v>670</v>
      </c>
    </row>
    <row r="165" spans="1:2" x14ac:dyDescent="0.35">
      <c r="A165" s="6" t="s">
        <v>190</v>
      </c>
      <c r="B165" s="63">
        <v>58168</v>
      </c>
    </row>
    <row r="166" spans="1:2" x14ac:dyDescent="0.35">
      <c r="A166" s="6" t="s">
        <v>191</v>
      </c>
      <c r="B166" s="61">
        <v>1347</v>
      </c>
    </row>
    <row r="167" spans="1:2" x14ac:dyDescent="0.35">
      <c r="A167" s="6" t="s">
        <v>192</v>
      </c>
      <c r="B167" s="63">
        <v>1030</v>
      </c>
    </row>
    <row r="168" spans="1:2" x14ac:dyDescent="0.35">
      <c r="A168" s="6" t="s">
        <v>193</v>
      </c>
      <c r="B168" s="62">
        <v>18361</v>
      </c>
    </row>
    <row r="169" spans="1:2" x14ac:dyDescent="0.35">
      <c r="A169" s="6" t="s">
        <v>194</v>
      </c>
      <c r="B169" s="63">
        <v>4169</v>
      </c>
    </row>
    <row r="170" spans="1:2" x14ac:dyDescent="0.35">
      <c r="A170" s="6" t="s">
        <v>195</v>
      </c>
      <c r="B170" s="62">
        <v>26457</v>
      </c>
    </row>
    <row r="171" spans="1:2" x14ac:dyDescent="0.35">
      <c r="A171" s="6" t="s">
        <v>196</v>
      </c>
      <c r="B171" s="61">
        <v>293</v>
      </c>
    </row>
    <row r="172" spans="1:2" x14ac:dyDescent="0.35">
      <c r="A172" s="6" t="s">
        <v>197</v>
      </c>
      <c r="B172" s="61">
        <v>32</v>
      </c>
    </row>
    <row r="173" spans="1:2" x14ac:dyDescent="0.35">
      <c r="A173" s="6" t="s">
        <v>198</v>
      </c>
      <c r="B173" s="61">
        <v>1338</v>
      </c>
    </row>
    <row r="174" spans="1:2" x14ac:dyDescent="0.35">
      <c r="A174" s="6" t="s">
        <v>199</v>
      </c>
      <c r="B174" s="65">
        <v>658</v>
      </c>
    </row>
    <row r="175" spans="1:2" x14ac:dyDescent="0.35">
      <c r="A175" s="6" t="s">
        <v>200</v>
      </c>
      <c r="B175" s="66">
        <v>1265</v>
      </c>
    </row>
    <row r="176" spans="1:2" x14ac:dyDescent="0.35">
      <c r="A176" s="6" t="s">
        <v>407</v>
      </c>
      <c r="B176" s="63">
        <v>79</v>
      </c>
    </row>
    <row r="177" spans="1:2" x14ac:dyDescent="0.35">
      <c r="A177" s="6" t="s">
        <v>202</v>
      </c>
      <c r="B177" s="61">
        <v>16494</v>
      </c>
    </row>
    <row r="178" spans="1:2" x14ac:dyDescent="0.35">
      <c r="A178" s="6" t="s">
        <v>203</v>
      </c>
      <c r="B178" s="63">
        <v>2431</v>
      </c>
    </row>
    <row r="179" spans="1:2" x14ac:dyDescent="0.35">
      <c r="A179" s="6" t="s">
        <v>204</v>
      </c>
      <c r="B179" s="61">
        <v>938</v>
      </c>
    </row>
    <row r="180" spans="1:2" x14ac:dyDescent="0.35">
      <c r="A180" s="6" t="s">
        <v>205</v>
      </c>
      <c r="B180" s="63">
        <v>5339</v>
      </c>
    </row>
    <row r="181" spans="1:2" x14ac:dyDescent="0.35">
      <c r="A181" s="6" t="s">
        <v>408</v>
      </c>
      <c r="B181" s="61">
        <v>488</v>
      </c>
    </row>
    <row r="182" spans="1:2" x14ac:dyDescent="0.35">
      <c r="A182" s="6" t="s">
        <v>207</v>
      </c>
      <c r="B182" s="61">
        <v>1116</v>
      </c>
    </row>
    <row r="183" spans="1:2" x14ac:dyDescent="0.35">
      <c r="A183" s="6" t="s">
        <v>208</v>
      </c>
      <c r="B183" s="63">
        <v>777</v>
      </c>
    </row>
    <row r="184" spans="1:2" x14ac:dyDescent="0.35">
      <c r="A184" s="6" t="s">
        <v>209</v>
      </c>
      <c r="B184" s="63">
        <v>762</v>
      </c>
    </row>
    <row r="185" spans="1:2" x14ac:dyDescent="0.35">
      <c r="A185" s="6" t="s">
        <v>409</v>
      </c>
      <c r="B185" s="61">
        <v>561</v>
      </c>
    </row>
    <row r="186" spans="1:2" x14ac:dyDescent="0.35">
      <c r="A186" s="6" t="s">
        <v>211</v>
      </c>
      <c r="B186" s="62">
        <v>873</v>
      </c>
    </row>
    <row r="187" spans="1:2" x14ac:dyDescent="0.35">
      <c r="A187" s="6" t="s">
        <v>212</v>
      </c>
      <c r="B187" s="63">
        <v>27937</v>
      </c>
    </row>
    <row r="188" spans="1:2" x14ac:dyDescent="0.35">
      <c r="A188" s="6" t="s">
        <v>213</v>
      </c>
      <c r="B188" s="63">
        <v>184</v>
      </c>
    </row>
    <row r="189" spans="1:2" x14ac:dyDescent="0.35">
      <c r="A189" s="9" t="s">
        <v>410</v>
      </c>
      <c r="B189" s="61">
        <v>354</v>
      </c>
    </row>
    <row r="190" spans="1:2" x14ac:dyDescent="0.35">
      <c r="A190" s="47"/>
      <c r="B190" s="67">
        <f>SUM(B2:B189)</f>
        <v>1237395</v>
      </c>
    </row>
    <row r="191" spans="1:2" x14ac:dyDescent="0.35">
      <c r="A191" s="49"/>
    </row>
    <row r="192" spans="1:2" x14ac:dyDescent="0.35">
      <c r="A192" s="49"/>
    </row>
    <row r="193" spans="1:1" x14ac:dyDescent="0.35">
      <c r="A193" s="49"/>
    </row>
    <row r="194" spans="1:1" x14ac:dyDescent="0.35">
      <c r="A194" s="49"/>
    </row>
  </sheetData>
  <mergeCells count="4">
    <mergeCell ref="A7:A9"/>
    <mergeCell ref="B7:B9"/>
    <mergeCell ref="A39:A40"/>
    <mergeCell ref="B39:B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A73" sqref="A73"/>
    </sheetView>
  </sheetViews>
  <sheetFormatPr baseColWidth="10" defaultRowHeight="15.5" x14ac:dyDescent="0.35"/>
  <cols>
    <col min="1" max="1" width="11.453125" style="33"/>
    <col min="2" max="2" width="132.54296875" style="33" bestFit="1" customWidth="1"/>
    <col min="3" max="4" width="11.453125" style="33"/>
  </cols>
  <sheetData>
    <row r="1" spans="1:2" x14ac:dyDescent="0.35">
      <c r="A1" s="33" t="s">
        <v>215</v>
      </c>
    </row>
    <row r="2" spans="1:2" x14ac:dyDescent="0.35">
      <c r="A2" s="33" t="s">
        <v>216</v>
      </c>
      <c r="B2" s="33" t="s">
        <v>217</v>
      </c>
    </row>
    <row r="3" spans="1:2" x14ac:dyDescent="0.35">
      <c r="A3" s="34" t="s">
        <v>218</v>
      </c>
      <c r="B3" s="34" t="s">
        <v>219</v>
      </c>
    </row>
    <row r="4" spans="1:2" x14ac:dyDescent="0.35">
      <c r="A4" s="33" t="s">
        <v>220</v>
      </c>
      <c r="B4" s="33" t="s">
        <v>221</v>
      </c>
    </row>
    <row r="5" spans="1:2" x14ac:dyDescent="0.35">
      <c r="A5" s="33" t="s">
        <v>222</v>
      </c>
      <c r="B5" s="33" t="s">
        <v>223</v>
      </c>
    </row>
    <row r="6" spans="1:2" x14ac:dyDescent="0.35">
      <c r="A6" s="33" t="s">
        <v>224</v>
      </c>
      <c r="B6" s="33" t="s">
        <v>225</v>
      </c>
    </row>
    <row r="7" spans="1:2" x14ac:dyDescent="0.35">
      <c r="A7" s="33" t="s">
        <v>226</v>
      </c>
      <c r="B7" s="33" t="s">
        <v>227</v>
      </c>
    </row>
    <row r="8" spans="1:2" x14ac:dyDescent="0.35">
      <c r="A8" s="33" t="s">
        <v>228</v>
      </c>
      <c r="B8" s="33" t="s">
        <v>229</v>
      </c>
    </row>
    <row r="9" spans="1:2" x14ac:dyDescent="0.35">
      <c r="A9" s="33" t="s">
        <v>230</v>
      </c>
      <c r="B9" s="33" t="s">
        <v>231</v>
      </c>
    </row>
    <row r="10" spans="1:2" x14ac:dyDescent="0.35">
      <c r="A10" s="33" t="s">
        <v>232</v>
      </c>
      <c r="B10" s="33" t="s">
        <v>233</v>
      </c>
    </row>
    <row r="11" spans="1:2" x14ac:dyDescent="0.35">
      <c r="A11" s="33" t="s">
        <v>234</v>
      </c>
      <c r="B11" s="33" t="s">
        <v>235</v>
      </c>
    </row>
    <row r="12" spans="1:2" x14ac:dyDescent="0.35">
      <c r="A12" s="33" t="s">
        <v>236</v>
      </c>
      <c r="B12" s="33" t="s">
        <v>237</v>
      </c>
    </row>
    <row r="13" spans="1:2" x14ac:dyDescent="0.35">
      <c r="A13" s="33" t="s">
        <v>238</v>
      </c>
      <c r="B13" s="33" t="s">
        <v>239</v>
      </c>
    </row>
    <row r="14" spans="1:2" x14ac:dyDescent="0.35">
      <c r="A14" s="33" t="s">
        <v>240</v>
      </c>
      <c r="B14" s="33" t="s">
        <v>241</v>
      </c>
    </row>
    <row r="15" spans="1:2" x14ac:dyDescent="0.35">
      <c r="A15" s="33" t="s">
        <v>242</v>
      </c>
      <c r="B15" s="33" t="s">
        <v>243</v>
      </c>
    </row>
    <row r="16" spans="1:2" x14ac:dyDescent="0.35">
      <c r="A16" s="33" t="s">
        <v>244</v>
      </c>
      <c r="B16" s="33" t="s">
        <v>245</v>
      </c>
    </row>
    <row r="17" spans="1:2" x14ac:dyDescent="0.35">
      <c r="A17" s="33" t="s">
        <v>246</v>
      </c>
      <c r="B17" s="33" t="s">
        <v>247</v>
      </c>
    </row>
    <row r="18" spans="1:2" x14ac:dyDescent="0.35">
      <c r="A18" s="33" t="s">
        <v>248</v>
      </c>
      <c r="B18" s="33" t="s">
        <v>249</v>
      </c>
    </row>
    <row r="19" spans="1:2" x14ac:dyDescent="0.35">
      <c r="A19" s="33" t="s">
        <v>250</v>
      </c>
      <c r="B19" s="33" t="s">
        <v>251</v>
      </c>
    </row>
    <row r="20" spans="1:2" x14ac:dyDescent="0.35">
      <c r="A20" s="33" t="s">
        <v>252</v>
      </c>
      <c r="B20" s="33" t="s">
        <v>253</v>
      </c>
    </row>
    <row r="21" spans="1:2" x14ac:dyDescent="0.35">
      <c r="A21" s="33" t="s">
        <v>254</v>
      </c>
      <c r="B21" s="33" t="s">
        <v>255</v>
      </c>
    </row>
    <row r="22" spans="1:2" x14ac:dyDescent="0.35">
      <c r="A22" s="33" t="s">
        <v>256</v>
      </c>
      <c r="B22" s="33" t="s">
        <v>257</v>
      </c>
    </row>
    <row r="23" spans="1:2" x14ac:dyDescent="0.35">
      <c r="A23" s="33" t="s">
        <v>258</v>
      </c>
      <c r="B23" s="33" t="s">
        <v>259</v>
      </c>
    </row>
    <row r="24" spans="1:2" x14ac:dyDescent="0.35">
      <c r="A24" s="33" t="s">
        <v>260</v>
      </c>
      <c r="B24" s="33" t="s">
        <v>261</v>
      </c>
    </row>
    <row r="25" spans="1:2" x14ac:dyDescent="0.35">
      <c r="A25" s="33" t="s">
        <v>262</v>
      </c>
      <c r="B25" s="33" t="s">
        <v>263</v>
      </c>
    </row>
    <row r="26" spans="1:2" x14ac:dyDescent="0.35">
      <c r="A26" s="33" t="s">
        <v>264</v>
      </c>
      <c r="B26" s="33" t="s">
        <v>265</v>
      </c>
    </row>
    <row r="27" spans="1:2" x14ac:dyDescent="0.35">
      <c r="A27" s="33" t="s">
        <v>266</v>
      </c>
      <c r="B27" s="33" t="s">
        <v>267</v>
      </c>
    </row>
    <row r="28" spans="1:2" x14ac:dyDescent="0.35">
      <c r="A28" s="33" t="s">
        <v>268</v>
      </c>
      <c r="B28" s="33" t="s">
        <v>269</v>
      </c>
    </row>
    <row r="29" spans="1:2" x14ac:dyDescent="0.35">
      <c r="A29" s="33" t="s">
        <v>270</v>
      </c>
      <c r="B29" s="33" t="s">
        <v>271</v>
      </c>
    </row>
    <row r="30" spans="1:2" x14ac:dyDescent="0.35">
      <c r="A30" s="33" t="s">
        <v>272</v>
      </c>
      <c r="B30" s="33" t="s">
        <v>273</v>
      </c>
    </row>
    <row r="31" spans="1:2" x14ac:dyDescent="0.35">
      <c r="A31" s="33" t="s">
        <v>274</v>
      </c>
      <c r="B31" s="33" t="s">
        <v>275</v>
      </c>
    </row>
    <row r="32" spans="1:2" x14ac:dyDescent="0.35">
      <c r="A32" s="33" t="s">
        <v>276</v>
      </c>
      <c r="B32" s="33" t="s">
        <v>277</v>
      </c>
    </row>
    <row r="33" spans="1:2" x14ac:dyDescent="0.35">
      <c r="A33" s="33" t="s">
        <v>278</v>
      </c>
      <c r="B33" s="33" t="s">
        <v>279</v>
      </c>
    </row>
    <row r="34" spans="1:2" x14ac:dyDescent="0.35">
      <c r="A34" s="33" t="s">
        <v>280</v>
      </c>
      <c r="B34" s="33" t="s">
        <v>281</v>
      </c>
    </row>
    <row r="35" spans="1:2" x14ac:dyDescent="0.35">
      <c r="A35" s="33" t="s">
        <v>282</v>
      </c>
      <c r="B35" s="33" t="s">
        <v>283</v>
      </c>
    </row>
    <row r="36" spans="1:2" x14ac:dyDescent="0.35">
      <c r="A36" s="33" t="s">
        <v>284</v>
      </c>
      <c r="B36" s="33" t="s">
        <v>285</v>
      </c>
    </row>
    <row r="37" spans="1:2" x14ac:dyDescent="0.35">
      <c r="A37" s="33" t="s">
        <v>286</v>
      </c>
      <c r="B37" s="33" t="s">
        <v>287</v>
      </c>
    </row>
    <row r="38" spans="1:2" x14ac:dyDescent="0.35">
      <c r="A38" s="33" t="s">
        <v>288</v>
      </c>
      <c r="B38" s="33" t="s">
        <v>289</v>
      </c>
    </row>
    <row r="39" spans="1:2" x14ac:dyDescent="0.35">
      <c r="A39" s="33" t="s">
        <v>290</v>
      </c>
      <c r="B39" s="33" t="s">
        <v>291</v>
      </c>
    </row>
    <row r="40" spans="1:2" x14ac:dyDescent="0.35">
      <c r="A40" s="33" t="s">
        <v>292</v>
      </c>
      <c r="B40" s="33" t="s">
        <v>293</v>
      </c>
    </row>
    <row r="41" spans="1:2" x14ac:dyDescent="0.35">
      <c r="A41" s="33" t="s">
        <v>294</v>
      </c>
      <c r="B41" s="33" t="s">
        <v>295</v>
      </c>
    </row>
    <row r="42" spans="1:2" x14ac:dyDescent="0.35">
      <c r="A42" s="33" t="s">
        <v>296</v>
      </c>
      <c r="B42" s="33" t="s">
        <v>297</v>
      </c>
    </row>
    <row r="43" spans="1:2" x14ac:dyDescent="0.35">
      <c r="A43" s="33" t="s">
        <v>298</v>
      </c>
      <c r="B43" s="33" t="s">
        <v>299</v>
      </c>
    </row>
    <row r="44" spans="1:2" x14ac:dyDescent="0.35">
      <c r="A44" s="33" t="s">
        <v>300</v>
      </c>
      <c r="B44" s="33" t="s">
        <v>301</v>
      </c>
    </row>
  </sheetData>
  <conditionalFormatting sqref="A1">
    <cfRule type="expression" priority="1" stopIfTrue="1">
      <formula>"'=si+$A$1alors=$B$1"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opLeftCell="A34" workbookViewId="0">
      <selection activeCell="A73" sqref="A73"/>
    </sheetView>
  </sheetViews>
  <sheetFormatPr baseColWidth="10" defaultRowHeight="14.5" x14ac:dyDescent="0.35"/>
  <cols>
    <col min="1" max="1" width="38.26953125" customWidth="1"/>
    <col min="2" max="2" width="14.81640625" style="32" customWidth="1"/>
  </cols>
  <sheetData>
    <row r="1" spans="1:12" ht="39" x14ac:dyDescent="0.35">
      <c r="A1" s="20" t="s">
        <v>18</v>
      </c>
      <c r="B1" s="3" t="s">
        <v>19</v>
      </c>
    </row>
    <row r="2" spans="1:12" x14ac:dyDescent="0.35">
      <c r="A2" s="21" t="s">
        <v>20</v>
      </c>
      <c r="B2" s="22">
        <v>0.02</v>
      </c>
    </row>
    <row r="3" spans="1:12" x14ac:dyDescent="0.35">
      <c r="A3" s="21" t="s">
        <v>21</v>
      </c>
      <c r="B3" s="23">
        <v>0.03</v>
      </c>
    </row>
    <row r="4" spans="1:12" x14ac:dyDescent="0.35">
      <c r="A4" s="21" t="s">
        <v>22</v>
      </c>
      <c r="B4" s="22">
        <v>0.01</v>
      </c>
    </row>
    <row r="5" spans="1:12" x14ac:dyDescent="0.35">
      <c r="A5" s="21" t="s">
        <v>23</v>
      </c>
      <c r="B5" s="23">
        <v>0.02</v>
      </c>
    </row>
    <row r="6" spans="1:12" x14ac:dyDescent="0.35">
      <c r="A6" s="21" t="s">
        <v>24</v>
      </c>
      <c r="B6" s="22">
        <v>-0.01</v>
      </c>
    </row>
    <row r="7" spans="1:12" x14ac:dyDescent="0.35">
      <c r="A7" s="21" t="s">
        <v>25</v>
      </c>
      <c r="B7" s="22">
        <v>-0.01</v>
      </c>
    </row>
    <row r="8" spans="1:12" x14ac:dyDescent="0.35">
      <c r="A8" s="21" t="s">
        <v>26</v>
      </c>
      <c r="B8" s="22">
        <v>-0.01</v>
      </c>
    </row>
    <row r="9" spans="1:12" x14ac:dyDescent="0.35">
      <c r="A9" s="21" t="s">
        <v>27</v>
      </c>
      <c r="B9" s="22">
        <v>0.01</v>
      </c>
    </row>
    <row r="10" spans="1:12" x14ac:dyDescent="0.35">
      <c r="A10" s="21" t="s">
        <v>28</v>
      </c>
      <c r="B10" s="22">
        <v>0.02</v>
      </c>
      <c r="L10" t="e">
        <f>IF(A10="","",RECHERCHEV)</f>
        <v>#NAME?</v>
      </c>
    </row>
    <row r="11" spans="1:12" x14ac:dyDescent="0.35">
      <c r="A11" s="21" t="s">
        <v>29</v>
      </c>
      <c r="B11" s="22">
        <v>0.01</v>
      </c>
    </row>
    <row r="12" spans="1:12" x14ac:dyDescent="0.35">
      <c r="A12" s="21" t="s">
        <v>30</v>
      </c>
      <c r="B12" s="22">
        <v>0.02</v>
      </c>
    </row>
    <row r="13" spans="1:12" x14ac:dyDescent="0.35">
      <c r="A13" s="21" t="s">
        <v>31</v>
      </c>
      <c r="B13" s="22">
        <v>0.01</v>
      </c>
    </row>
    <row r="14" spans="1:12" x14ac:dyDescent="0.35">
      <c r="A14" s="21" t="s">
        <v>32</v>
      </c>
      <c r="B14" s="22">
        <v>0.02</v>
      </c>
    </row>
    <row r="15" spans="1:12" x14ac:dyDescent="0.35">
      <c r="A15" s="21" t="s">
        <v>33</v>
      </c>
      <c r="B15" s="22">
        <v>-0.04</v>
      </c>
    </row>
    <row r="16" spans="1:12" x14ac:dyDescent="0.35">
      <c r="A16" s="21" t="s">
        <v>34</v>
      </c>
      <c r="B16" s="22">
        <v>0.01</v>
      </c>
    </row>
    <row r="17" spans="1:2" x14ac:dyDescent="0.35">
      <c r="A17" s="21" t="s">
        <v>35</v>
      </c>
      <c r="B17" s="22">
        <v>-0.05</v>
      </c>
    </row>
    <row r="18" spans="1:2" x14ac:dyDescent="0.35">
      <c r="A18" s="21" t="s">
        <v>36</v>
      </c>
      <c r="B18" s="22">
        <v>0.01</v>
      </c>
    </row>
    <row r="19" spans="1:2" x14ac:dyDescent="0.35">
      <c r="A19" s="21" t="s">
        <v>37</v>
      </c>
      <c r="B19" s="22">
        <v>0.02</v>
      </c>
    </row>
    <row r="20" spans="1:2" x14ac:dyDescent="0.35">
      <c r="A20" s="21" t="s">
        <v>38</v>
      </c>
      <c r="B20" s="22">
        <v>0.01</v>
      </c>
    </row>
    <row r="21" spans="1:2" x14ac:dyDescent="0.35">
      <c r="A21" s="21" t="s">
        <v>39</v>
      </c>
      <c r="B21" s="23">
        <v>0.01</v>
      </c>
    </row>
    <row r="22" spans="1:2" x14ac:dyDescent="0.35">
      <c r="A22" s="21" t="s">
        <v>40</v>
      </c>
      <c r="B22" s="22">
        <v>0.02</v>
      </c>
    </row>
    <row r="23" spans="1:2" x14ac:dyDescent="0.35">
      <c r="A23" s="21" t="s">
        <v>41</v>
      </c>
      <c r="B23" s="22">
        <v>0.01</v>
      </c>
    </row>
    <row r="24" spans="1:2" x14ac:dyDescent="0.35">
      <c r="A24" s="21" t="s">
        <v>42</v>
      </c>
      <c r="B24" s="23">
        <v>0.02</v>
      </c>
    </row>
    <row r="25" spans="1:2" x14ac:dyDescent="0.35">
      <c r="A25" s="24" t="s">
        <v>43</v>
      </c>
      <c r="B25" s="22">
        <v>-0.05</v>
      </c>
    </row>
    <row r="26" spans="1:2" x14ac:dyDescent="0.35">
      <c r="A26" s="21" t="s">
        <v>44</v>
      </c>
      <c r="B26" s="22">
        <v>-0.02</v>
      </c>
    </row>
    <row r="27" spans="1:2" x14ac:dyDescent="0.35">
      <c r="A27" s="21" t="s">
        <v>45</v>
      </c>
      <c r="B27" s="22">
        <v>-0.02</v>
      </c>
    </row>
    <row r="28" spans="1:2" x14ac:dyDescent="0.35">
      <c r="A28" s="21" t="s">
        <v>46</v>
      </c>
      <c r="B28" s="22">
        <v>-0.05</v>
      </c>
    </row>
    <row r="29" spans="1:2" x14ac:dyDescent="0.35">
      <c r="A29" s="21" t="s">
        <v>47</v>
      </c>
      <c r="B29" s="23">
        <v>0.02</v>
      </c>
    </row>
    <row r="30" spans="1:2" x14ac:dyDescent="0.35">
      <c r="A30" s="21" t="s">
        <v>48</v>
      </c>
      <c r="B30" s="23">
        <v>-0.03</v>
      </c>
    </row>
    <row r="31" spans="1:2" x14ac:dyDescent="0.35">
      <c r="A31" s="21" t="s">
        <v>49</v>
      </c>
      <c r="B31" s="22">
        <v>0</v>
      </c>
    </row>
    <row r="32" spans="1:2" x14ac:dyDescent="0.35">
      <c r="A32" s="21" t="s">
        <v>50</v>
      </c>
      <c r="B32" s="22">
        <v>0.01</v>
      </c>
    </row>
    <row r="33" spans="1:2" x14ac:dyDescent="0.35">
      <c r="A33" s="21" t="s">
        <v>51</v>
      </c>
      <c r="B33" s="22">
        <v>0</v>
      </c>
    </row>
    <row r="34" spans="1:2" x14ac:dyDescent="0.35">
      <c r="A34" s="21" t="s">
        <v>52</v>
      </c>
      <c r="B34" s="22">
        <v>-0.03</v>
      </c>
    </row>
    <row r="35" spans="1:2" x14ac:dyDescent="0.35">
      <c r="A35" s="21" t="s">
        <v>53</v>
      </c>
      <c r="B35" s="22">
        <v>0.01</v>
      </c>
    </row>
    <row r="36" spans="1:2" x14ac:dyDescent="0.35">
      <c r="A36" s="21" t="s">
        <v>54</v>
      </c>
      <c r="B36" s="22">
        <v>0.03</v>
      </c>
    </row>
    <row r="37" spans="1:2" x14ac:dyDescent="0.35">
      <c r="A37" s="25" t="s">
        <v>55</v>
      </c>
      <c r="B37" s="26">
        <v>-0.03</v>
      </c>
    </row>
    <row r="38" spans="1:2" x14ac:dyDescent="0.35">
      <c r="A38" s="25" t="s">
        <v>56</v>
      </c>
      <c r="B38" s="26">
        <v>-0.02</v>
      </c>
    </row>
    <row r="39" spans="1:2" x14ac:dyDescent="0.35">
      <c r="A39" s="25" t="s">
        <v>57</v>
      </c>
      <c r="B39" s="26">
        <v>-0.02</v>
      </c>
    </row>
    <row r="40" spans="1:2" x14ac:dyDescent="0.35">
      <c r="A40" s="25" t="s">
        <v>58</v>
      </c>
      <c r="B40" s="26">
        <v>-0.01</v>
      </c>
    </row>
    <row r="41" spans="1:2" x14ac:dyDescent="0.35">
      <c r="A41" s="25" t="s">
        <v>59</v>
      </c>
      <c r="B41" s="26">
        <v>0.01</v>
      </c>
    </row>
    <row r="42" spans="1:2" x14ac:dyDescent="0.35">
      <c r="A42" s="25" t="s">
        <v>60</v>
      </c>
      <c r="B42" s="26">
        <v>0</v>
      </c>
    </row>
    <row r="43" spans="1:2" x14ac:dyDescent="0.35">
      <c r="A43" s="27" t="s">
        <v>61</v>
      </c>
      <c r="B43" s="28">
        <v>0</v>
      </c>
    </row>
    <row r="44" spans="1:2" x14ac:dyDescent="0.35">
      <c r="A44" s="25" t="s">
        <v>62</v>
      </c>
      <c r="B44" s="26">
        <v>0.01</v>
      </c>
    </row>
    <row r="45" spans="1:2" x14ac:dyDescent="0.35">
      <c r="A45" s="25" t="s">
        <v>63</v>
      </c>
      <c r="B45" s="26">
        <v>0</v>
      </c>
    </row>
    <row r="46" spans="1:2" x14ac:dyDescent="0.35">
      <c r="A46" s="25" t="s">
        <v>64</v>
      </c>
      <c r="B46" s="26">
        <v>0</v>
      </c>
    </row>
    <row r="47" spans="1:2" x14ac:dyDescent="0.35">
      <c r="A47" s="25" t="s">
        <v>65</v>
      </c>
      <c r="B47" s="26">
        <v>0.01</v>
      </c>
    </row>
    <row r="48" spans="1:2" x14ac:dyDescent="0.35">
      <c r="A48" s="21" t="s">
        <v>66</v>
      </c>
      <c r="B48" s="22">
        <v>-0.03</v>
      </c>
    </row>
    <row r="49" spans="1:2" x14ac:dyDescent="0.35">
      <c r="A49" s="21" t="s">
        <v>67</v>
      </c>
      <c r="B49" s="23">
        <v>0.01</v>
      </c>
    </row>
    <row r="50" spans="1:2" x14ac:dyDescent="0.35">
      <c r="A50" s="21" t="s">
        <v>68</v>
      </c>
      <c r="B50" s="22">
        <v>-0.02</v>
      </c>
    </row>
    <row r="51" spans="1:2" x14ac:dyDescent="0.35">
      <c r="A51" s="21" t="s">
        <v>69</v>
      </c>
      <c r="B51" s="22">
        <v>0.02</v>
      </c>
    </row>
    <row r="52" spans="1:2" x14ac:dyDescent="0.35">
      <c r="A52" s="21" t="s">
        <v>70</v>
      </c>
      <c r="B52" s="22">
        <v>0</v>
      </c>
    </row>
    <row r="53" spans="1:2" x14ac:dyDescent="0.35">
      <c r="A53" s="21" t="s">
        <v>71</v>
      </c>
      <c r="B53" s="22">
        <v>0.01</v>
      </c>
    </row>
    <row r="54" spans="1:2" x14ac:dyDescent="0.35">
      <c r="A54" s="21" t="s">
        <v>72</v>
      </c>
      <c r="B54" s="23">
        <v>0.01</v>
      </c>
    </row>
    <row r="55" spans="1:2" x14ac:dyDescent="0.35">
      <c r="A55" s="21" t="s">
        <v>73</v>
      </c>
      <c r="B55" s="22">
        <v>0.03</v>
      </c>
    </row>
    <row r="56" spans="1:2" x14ac:dyDescent="0.35">
      <c r="A56" s="21" t="s">
        <v>74</v>
      </c>
      <c r="B56" s="22">
        <v>-0.05</v>
      </c>
    </row>
    <row r="57" spans="1:2" x14ac:dyDescent="0.35">
      <c r="A57" s="21" t="s">
        <v>75</v>
      </c>
      <c r="B57" s="22">
        <v>0</v>
      </c>
    </row>
    <row r="58" spans="1:2" x14ac:dyDescent="0.35">
      <c r="A58" s="21" t="s">
        <v>76</v>
      </c>
      <c r="B58" s="23">
        <v>0.03</v>
      </c>
    </row>
    <row r="59" spans="1:2" x14ac:dyDescent="0.35">
      <c r="A59" s="21" t="s">
        <v>77</v>
      </c>
      <c r="B59" s="22">
        <v>0.01</v>
      </c>
    </row>
    <row r="60" spans="1:2" x14ac:dyDescent="0.35">
      <c r="A60" s="21" t="s">
        <v>78</v>
      </c>
      <c r="B60" s="22">
        <v>0.03</v>
      </c>
    </row>
    <row r="61" spans="1:2" x14ac:dyDescent="0.35">
      <c r="A61" s="21" t="s">
        <v>79</v>
      </c>
      <c r="B61" s="22">
        <v>-0.01</v>
      </c>
    </row>
    <row r="62" spans="1:2" x14ac:dyDescent="0.35">
      <c r="A62" s="21" t="s">
        <v>80</v>
      </c>
      <c r="B62" s="22">
        <v>0.01</v>
      </c>
    </row>
    <row r="63" spans="1:2" x14ac:dyDescent="0.35">
      <c r="A63" s="21" t="s">
        <v>81</v>
      </c>
      <c r="B63" s="22">
        <v>0.01</v>
      </c>
    </row>
    <row r="64" spans="1:2" x14ac:dyDescent="0.35">
      <c r="A64" s="21" t="s">
        <v>82</v>
      </c>
      <c r="B64" s="22">
        <v>-0.03</v>
      </c>
    </row>
    <row r="65" spans="1:2" x14ac:dyDescent="0.35">
      <c r="A65" s="21" t="s">
        <v>83</v>
      </c>
      <c r="B65" s="22">
        <v>0</v>
      </c>
    </row>
    <row r="66" spans="1:2" x14ac:dyDescent="0.35">
      <c r="A66" s="21" t="s">
        <v>84</v>
      </c>
      <c r="B66" s="22">
        <v>-0.01</v>
      </c>
    </row>
    <row r="67" spans="1:2" x14ac:dyDescent="0.35">
      <c r="A67" s="21" t="s">
        <v>85</v>
      </c>
      <c r="B67" s="23">
        <v>-0.01</v>
      </c>
    </row>
    <row r="68" spans="1:2" x14ac:dyDescent="0.35">
      <c r="A68" s="21" t="s">
        <v>86</v>
      </c>
      <c r="B68" s="23">
        <v>-0.03</v>
      </c>
    </row>
    <row r="69" spans="1:2" x14ac:dyDescent="0.35">
      <c r="A69" s="21" t="s">
        <v>87</v>
      </c>
      <c r="B69" s="22">
        <v>-0.05</v>
      </c>
    </row>
    <row r="70" spans="1:2" x14ac:dyDescent="0.35">
      <c r="A70" s="21" t="s">
        <v>88</v>
      </c>
      <c r="B70" s="22">
        <v>-0.03</v>
      </c>
    </row>
    <row r="71" spans="1:2" x14ac:dyDescent="0.35">
      <c r="A71" s="21" t="s">
        <v>89</v>
      </c>
      <c r="B71" s="22">
        <v>-0.05</v>
      </c>
    </row>
    <row r="72" spans="1:2" x14ac:dyDescent="0.35">
      <c r="A72" s="21" t="s">
        <v>90</v>
      </c>
      <c r="B72" s="22">
        <v>0.01</v>
      </c>
    </row>
    <row r="73" spans="1:2" x14ac:dyDescent="0.35">
      <c r="A73" s="21" t="s">
        <v>91</v>
      </c>
      <c r="B73" s="22">
        <v>0</v>
      </c>
    </row>
    <row r="74" spans="1:2" x14ac:dyDescent="0.35">
      <c r="A74" s="21" t="s">
        <v>92</v>
      </c>
      <c r="B74" s="22">
        <v>-0.03</v>
      </c>
    </row>
    <row r="75" spans="1:2" x14ac:dyDescent="0.35">
      <c r="A75" s="21" t="s">
        <v>93</v>
      </c>
      <c r="B75" s="22">
        <v>0</v>
      </c>
    </row>
    <row r="76" spans="1:2" x14ac:dyDescent="0.35">
      <c r="A76" s="21" t="s">
        <v>94</v>
      </c>
      <c r="B76" s="22">
        <v>0</v>
      </c>
    </row>
    <row r="77" spans="1:2" x14ac:dyDescent="0.35">
      <c r="A77" s="21" t="s">
        <v>95</v>
      </c>
      <c r="B77" s="22">
        <v>0</v>
      </c>
    </row>
    <row r="78" spans="1:2" x14ac:dyDescent="0.35">
      <c r="A78" s="21" t="s">
        <v>96</v>
      </c>
      <c r="B78" s="22">
        <v>-0.01</v>
      </c>
    </row>
    <row r="79" spans="1:2" x14ac:dyDescent="0.35">
      <c r="A79" s="21" t="s">
        <v>97</v>
      </c>
      <c r="B79" s="22">
        <v>-0.01</v>
      </c>
    </row>
    <row r="80" spans="1:2" x14ac:dyDescent="0.35">
      <c r="A80" s="21" t="s">
        <v>98</v>
      </c>
      <c r="B80" s="22">
        <v>0.02</v>
      </c>
    </row>
    <row r="81" spans="1:2" x14ac:dyDescent="0.35">
      <c r="A81" s="21" t="s">
        <v>99</v>
      </c>
      <c r="B81" s="22">
        <v>0.02</v>
      </c>
    </row>
    <row r="82" spans="1:2" x14ac:dyDescent="0.35">
      <c r="A82" s="21" t="s">
        <v>100</v>
      </c>
      <c r="B82" s="22">
        <v>0.01</v>
      </c>
    </row>
    <row r="83" spans="1:2" x14ac:dyDescent="0.35">
      <c r="A83" s="21" t="s">
        <v>101</v>
      </c>
      <c r="B83" s="22">
        <v>0.01</v>
      </c>
    </row>
    <row r="84" spans="1:2" x14ac:dyDescent="0.35">
      <c r="A84" s="8" t="s">
        <v>411</v>
      </c>
      <c r="B84" s="29">
        <v>0</v>
      </c>
    </row>
    <row r="85" spans="1:2" x14ac:dyDescent="0.35">
      <c r="A85" s="21" t="s">
        <v>102</v>
      </c>
      <c r="B85" s="22">
        <v>0</v>
      </c>
    </row>
    <row r="86" spans="1:2" x14ac:dyDescent="0.35">
      <c r="A86" s="21" t="s">
        <v>103</v>
      </c>
      <c r="B86" s="22">
        <v>0.02</v>
      </c>
    </row>
    <row r="87" spans="1:2" x14ac:dyDescent="0.35">
      <c r="A87" s="21" t="s">
        <v>104</v>
      </c>
      <c r="B87" s="22">
        <v>-0.05</v>
      </c>
    </row>
    <row r="88" spans="1:2" x14ac:dyDescent="0.35">
      <c r="A88" s="21" t="s">
        <v>105</v>
      </c>
      <c r="B88" s="22">
        <v>-0.05</v>
      </c>
    </row>
    <row r="89" spans="1:2" x14ac:dyDescent="0.35">
      <c r="A89" s="21" t="s">
        <v>106</v>
      </c>
      <c r="B89" s="22">
        <v>-0.02</v>
      </c>
    </row>
    <row r="90" spans="1:2" x14ac:dyDescent="0.35">
      <c r="A90" s="21" t="s">
        <v>107</v>
      </c>
      <c r="B90" s="22">
        <v>0.03</v>
      </c>
    </row>
    <row r="91" spans="1:2" x14ac:dyDescent="0.35">
      <c r="A91" s="21" t="s">
        <v>108</v>
      </c>
      <c r="B91" s="23">
        <v>0.01</v>
      </c>
    </row>
    <row r="92" spans="1:2" x14ac:dyDescent="0.35">
      <c r="A92" s="21" t="s">
        <v>109</v>
      </c>
      <c r="B92" s="23">
        <v>0</v>
      </c>
    </row>
    <row r="93" spans="1:2" x14ac:dyDescent="0.35">
      <c r="A93" s="21" t="s">
        <v>110</v>
      </c>
      <c r="B93" s="22">
        <v>0</v>
      </c>
    </row>
    <row r="94" spans="1:2" x14ac:dyDescent="0.35">
      <c r="A94" s="21" t="s">
        <v>111</v>
      </c>
      <c r="B94" s="22">
        <v>0.02</v>
      </c>
    </row>
    <row r="95" spans="1:2" x14ac:dyDescent="0.35">
      <c r="A95" s="21" t="s">
        <v>112</v>
      </c>
      <c r="B95" s="22">
        <v>0</v>
      </c>
    </row>
    <row r="96" spans="1:2" x14ac:dyDescent="0.35">
      <c r="A96" s="21" t="s">
        <v>113</v>
      </c>
      <c r="B96" s="22">
        <v>0</v>
      </c>
    </row>
    <row r="97" spans="1:2" x14ac:dyDescent="0.35">
      <c r="A97" s="21" t="s">
        <v>114</v>
      </c>
      <c r="B97" s="22">
        <v>-0.02</v>
      </c>
    </row>
    <row r="98" spans="1:2" x14ac:dyDescent="0.35">
      <c r="A98" s="21" t="s">
        <v>115</v>
      </c>
      <c r="B98" s="22">
        <v>0.01</v>
      </c>
    </row>
    <row r="99" spans="1:2" x14ac:dyDescent="0.35">
      <c r="A99" s="21" t="s">
        <v>116</v>
      </c>
      <c r="B99" s="22">
        <v>0.01</v>
      </c>
    </row>
    <row r="100" spans="1:2" x14ac:dyDescent="0.35">
      <c r="A100" s="21" t="s">
        <v>117</v>
      </c>
      <c r="B100" s="22">
        <v>0.01</v>
      </c>
    </row>
    <row r="101" spans="1:2" x14ac:dyDescent="0.35">
      <c r="A101" s="21" t="s">
        <v>118</v>
      </c>
      <c r="B101" s="22">
        <v>-0.04</v>
      </c>
    </row>
    <row r="102" spans="1:2" x14ac:dyDescent="0.35">
      <c r="A102" s="21" t="s">
        <v>119</v>
      </c>
      <c r="B102" s="22">
        <v>0.03</v>
      </c>
    </row>
    <row r="103" spans="1:2" x14ac:dyDescent="0.35">
      <c r="A103" s="21" t="s">
        <v>120</v>
      </c>
      <c r="B103" s="22">
        <v>0</v>
      </c>
    </row>
    <row r="104" spans="1:2" x14ac:dyDescent="0.35">
      <c r="A104" s="21" t="s">
        <v>121</v>
      </c>
      <c r="B104" s="22">
        <v>0.01</v>
      </c>
    </row>
    <row r="105" spans="1:2" x14ac:dyDescent="0.35">
      <c r="A105" s="21" t="s">
        <v>122</v>
      </c>
      <c r="B105" s="22">
        <v>0.01</v>
      </c>
    </row>
    <row r="106" spans="1:2" x14ac:dyDescent="0.35">
      <c r="A106" s="21" t="s">
        <v>123</v>
      </c>
      <c r="B106" s="23">
        <v>0.02</v>
      </c>
    </row>
    <row r="107" spans="1:2" x14ac:dyDescent="0.35">
      <c r="A107" s="21" t="s">
        <v>124</v>
      </c>
      <c r="B107" s="23">
        <v>0.03</v>
      </c>
    </row>
    <row r="108" spans="1:2" x14ac:dyDescent="0.35">
      <c r="A108" s="21" t="s">
        <v>125</v>
      </c>
      <c r="B108" s="22">
        <v>0.02</v>
      </c>
    </row>
    <row r="109" spans="1:2" x14ac:dyDescent="0.35">
      <c r="A109" s="21" t="s">
        <v>126</v>
      </c>
      <c r="B109" s="23">
        <v>-0.02</v>
      </c>
    </row>
    <row r="110" spans="1:2" x14ac:dyDescent="0.35">
      <c r="A110" s="21" t="s">
        <v>127</v>
      </c>
      <c r="B110" s="23">
        <v>0.03</v>
      </c>
    </row>
    <row r="111" spans="1:2" x14ac:dyDescent="0.35">
      <c r="A111" s="21" t="s">
        <v>128</v>
      </c>
      <c r="B111" s="22">
        <v>0</v>
      </c>
    </row>
    <row r="112" spans="1:2" x14ac:dyDescent="0.35">
      <c r="A112" s="21" t="s">
        <v>129</v>
      </c>
      <c r="B112" s="22">
        <v>-0.05</v>
      </c>
    </row>
    <row r="113" spans="1:2" x14ac:dyDescent="0.35">
      <c r="A113" s="21" t="s">
        <v>130</v>
      </c>
      <c r="B113" s="23">
        <v>0.01</v>
      </c>
    </row>
    <row r="114" spans="1:2" x14ac:dyDescent="0.35">
      <c r="A114" s="21" t="s">
        <v>131</v>
      </c>
      <c r="B114" s="22">
        <v>-0.05</v>
      </c>
    </row>
    <row r="115" spans="1:2" x14ac:dyDescent="0.35">
      <c r="A115" s="21" t="s">
        <v>132</v>
      </c>
      <c r="B115" s="22">
        <v>-0.02</v>
      </c>
    </row>
    <row r="116" spans="1:2" x14ac:dyDescent="0.35">
      <c r="A116" s="21" t="s">
        <v>133</v>
      </c>
      <c r="B116" s="22">
        <v>0.02</v>
      </c>
    </row>
    <row r="117" spans="1:2" x14ac:dyDescent="0.35">
      <c r="A117" s="21" t="s">
        <v>134</v>
      </c>
      <c r="B117" s="22">
        <v>0.03</v>
      </c>
    </row>
    <row r="118" spans="1:2" x14ac:dyDescent="0.35">
      <c r="A118" s="21" t="s">
        <v>135</v>
      </c>
      <c r="B118" s="23">
        <v>-0.01</v>
      </c>
    </row>
    <row r="119" spans="1:2" x14ac:dyDescent="0.35">
      <c r="A119" s="21" t="s">
        <v>136</v>
      </c>
      <c r="B119" s="22">
        <v>0.01</v>
      </c>
    </row>
    <row r="120" spans="1:2" x14ac:dyDescent="0.35">
      <c r="A120" s="21" t="s">
        <v>137</v>
      </c>
      <c r="B120" s="23">
        <v>0.03</v>
      </c>
    </row>
    <row r="121" spans="1:2" x14ac:dyDescent="0.35">
      <c r="A121" s="21" t="s">
        <v>138</v>
      </c>
      <c r="B121" s="22">
        <v>0</v>
      </c>
    </row>
    <row r="122" spans="1:2" x14ac:dyDescent="0.35">
      <c r="A122" s="21" t="s">
        <v>139</v>
      </c>
      <c r="B122" s="22">
        <v>0.02</v>
      </c>
    </row>
    <row r="123" spans="1:2" x14ac:dyDescent="0.35">
      <c r="A123" s="21" t="s">
        <v>140</v>
      </c>
      <c r="B123" s="22">
        <v>0</v>
      </c>
    </row>
    <row r="124" spans="1:2" x14ac:dyDescent="0.35">
      <c r="A124" s="21" t="s">
        <v>141</v>
      </c>
      <c r="B124" s="23">
        <v>-0.01</v>
      </c>
    </row>
    <row r="125" spans="1:2" x14ac:dyDescent="0.35">
      <c r="A125" s="21" t="s">
        <v>142</v>
      </c>
      <c r="B125" s="22">
        <v>-0.05</v>
      </c>
    </row>
    <row r="126" spans="1:2" x14ac:dyDescent="0.35">
      <c r="A126" s="21" t="s">
        <v>143</v>
      </c>
      <c r="B126" s="23">
        <v>-0.04</v>
      </c>
    </row>
    <row r="127" spans="1:2" x14ac:dyDescent="0.35">
      <c r="A127" s="21" t="s">
        <v>144</v>
      </c>
      <c r="B127" s="23">
        <v>-0.01</v>
      </c>
    </row>
    <row r="128" spans="1:2" x14ac:dyDescent="0.35">
      <c r="A128" s="21" t="s">
        <v>145</v>
      </c>
      <c r="B128" s="22">
        <v>-0.02</v>
      </c>
    </row>
    <row r="129" spans="1:2" x14ac:dyDescent="0.35">
      <c r="A129" s="21" t="s">
        <v>146</v>
      </c>
      <c r="B129" s="22">
        <v>0.02</v>
      </c>
    </row>
    <row r="130" spans="1:2" x14ac:dyDescent="0.35">
      <c r="A130" s="21" t="s">
        <v>147</v>
      </c>
      <c r="B130" s="22">
        <v>0.01</v>
      </c>
    </row>
    <row r="131" spans="1:2" x14ac:dyDescent="0.35">
      <c r="A131" s="21" t="s">
        <v>148</v>
      </c>
      <c r="B131" s="22">
        <v>-0.02</v>
      </c>
    </row>
    <row r="132" spans="1:2" x14ac:dyDescent="0.35">
      <c r="A132" s="21" t="s">
        <v>149</v>
      </c>
      <c r="B132" s="22">
        <v>0.03</v>
      </c>
    </row>
    <row r="133" spans="1:2" x14ac:dyDescent="0.35">
      <c r="A133" s="21" t="s">
        <v>150</v>
      </c>
      <c r="B133" s="22">
        <v>0</v>
      </c>
    </row>
    <row r="134" spans="1:2" x14ac:dyDescent="0.35">
      <c r="A134" s="21" t="s">
        <v>151</v>
      </c>
      <c r="B134" s="22">
        <v>-0.01</v>
      </c>
    </row>
    <row r="135" spans="1:2" x14ac:dyDescent="0.35">
      <c r="A135" s="21" t="s">
        <v>152</v>
      </c>
      <c r="B135" s="22">
        <v>0.01</v>
      </c>
    </row>
    <row r="136" spans="1:2" x14ac:dyDescent="0.35">
      <c r="A136" s="21" t="s">
        <v>153</v>
      </c>
      <c r="B136" s="22">
        <v>-0.02</v>
      </c>
    </row>
    <row r="137" spans="1:2" x14ac:dyDescent="0.35">
      <c r="A137" s="21" t="s">
        <v>154</v>
      </c>
      <c r="B137" s="22">
        <v>0.03</v>
      </c>
    </row>
    <row r="138" spans="1:2" x14ac:dyDescent="0.35">
      <c r="A138" s="21" t="s">
        <v>155</v>
      </c>
      <c r="B138" s="22">
        <v>-0.03</v>
      </c>
    </row>
    <row r="139" spans="1:2" x14ac:dyDescent="0.35">
      <c r="A139" s="21" t="s">
        <v>156</v>
      </c>
      <c r="B139" s="22">
        <v>0.02</v>
      </c>
    </row>
    <row r="140" spans="1:2" x14ac:dyDescent="0.35">
      <c r="A140" s="21" t="s">
        <v>157</v>
      </c>
      <c r="B140" s="22">
        <v>0.02</v>
      </c>
    </row>
    <row r="141" spans="1:2" x14ac:dyDescent="0.35">
      <c r="A141" s="21" t="s">
        <v>158</v>
      </c>
      <c r="B141" s="22">
        <v>0.03</v>
      </c>
    </row>
    <row r="142" spans="1:2" x14ac:dyDescent="0.35">
      <c r="A142" s="21" t="s">
        <v>159</v>
      </c>
      <c r="B142" s="22">
        <v>0</v>
      </c>
    </row>
    <row r="143" spans="1:2" x14ac:dyDescent="0.35">
      <c r="A143" s="21" t="s">
        <v>160</v>
      </c>
      <c r="B143" s="23">
        <v>0.02</v>
      </c>
    </row>
    <row r="144" spans="1:2" x14ac:dyDescent="0.35">
      <c r="A144" s="21" t="s">
        <v>161</v>
      </c>
      <c r="B144" s="22">
        <v>-0.02</v>
      </c>
    </row>
    <row r="145" spans="1:2" x14ac:dyDescent="0.35">
      <c r="A145" s="21" t="s">
        <v>162</v>
      </c>
      <c r="B145" s="23">
        <v>0.01</v>
      </c>
    </row>
    <row r="146" spans="1:2" x14ac:dyDescent="0.35">
      <c r="A146" s="21" t="s">
        <v>163</v>
      </c>
      <c r="B146" s="22">
        <v>0.03</v>
      </c>
    </row>
    <row r="147" spans="1:2" x14ac:dyDescent="0.35">
      <c r="A147" s="21" t="s">
        <v>164</v>
      </c>
      <c r="B147" s="22">
        <v>-0.03</v>
      </c>
    </row>
    <row r="148" spans="1:2" x14ac:dyDescent="0.35">
      <c r="A148" s="21" t="s">
        <v>165</v>
      </c>
      <c r="B148" s="22">
        <v>0.01</v>
      </c>
    </row>
    <row r="149" spans="1:2" x14ac:dyDescent="0.35">
      <c r="A149" s="21" t="s">
        <v>166</v>
      </c>
      <c r="B149" s="22">
        <v>-0.03</v>
      </c>
    </row>
    <row r="150" spans="1:2" x14ac:dyDescent="0.35">
      <c r="A150" s="21" t="s">
        <v>167</v>
      </c>
      <c r="B150" s="22">
        <v>0.01</v>
      </c>
    </row>
    <row r="151" spans="1:2" x14ac:dyDescent="0.35">
      <c r="A151" s="21" t="s">
        <v>168</v>
      </c>
      <c r="B151" s="22">
        <v>0</v>
      </c>
    </row>
    <row r="152" spans="1:2" x14ac:dyDescent="0.35">
      <c r="A152" s="21" t="s">
        <v>169</v>
      </c>
      <c r="B152" s="23">
        <v>-0.02</v>
      </c>
    </row>
    <row r="153" spans="1:2" x14ac:dyDescent="0.35">
      <c r="A153" s="21" t="s">
        <v>170</v>
      </c>
      <c r="B153" s="22">
        <v>-0.02</v>
      </c>
    </row>
    <row r="154" spans="1:2" x14ac:dyDescent="0.35">
      <c r="A154" s="21" t="s">
        <v>171</v>
      </c>
      <c r="B154" s="22">
        <v>-0.03</v>
      </c>
    </row>
    <row r="155" spans="1:2" x14ac:dyDescent="0.35">
      <c r="A155" s="21" t="s">
        <v>172</v>
      </c>
      <c r="B155" s="22">
        <v>0.02</v>
      </c>
    </row>
    <row r="156" spans="1:2" x14ac:dyDescent="0.35">
      <c r="A156" s="21" t="s">
        <v>173</v>
      </c>
      <c r="B156" s="22">
        <v>0</v>
      </c>
    </row>
    <row r="157" spans="1:2" x14ac:dyDescent="0.35">
      <c r="A157" s="21" t="s">
        <v>174</v>
      </c>
      <c r="B157" s="22">
        <v>-0.05</v>
      </c>
    </row>
    <row r="158" spans="1:2" x14ac:dyDescent="0.35">
      <c r="A158" s="21" t="s">
        <v>175</v>
      </c>
      <c r="B158" s="22">
        <v>-0.05</v>
      </c>
    </row>
    <row r="159" spans="1:2" x14ac:dyDescent="0.35">
      <c r="A159" s="21" t="s">
        <v>176</v>
      </c>
      <c r="B159" s="23">
        <v>0.02</v>
      </c>
    </row>
    <row r="160" spans="1:2" x14ac:dyDescent="0.35">
      <c r="A160" s="21" t="s">
        <v>177</v>
      </c>
      <c r="B160" s="23">
        <v>0.02</v>
      </c>
    </row>
    <row r="161" spans="1:2" x14ac:dyDescent="0.35">
      <c r="A161" s="21" t="s">
        <v>178</v>
      </c>
      <c r="B161" s="22">
        <v>-0.01</v>
      </c>
    </row>
    <row r="162" spans="1:2" x14ac:dyDescent="0.35">
      <c r="A162" s="21" t="s">
        <v>179</v>
      </c>
      <c r="B162" s="22">
        <v>-0.02</v>
      </c>
    </row>
    <row r="163" spans="1:2" x14ac:dyDescent="0.35">
      <c r="A163" s="21" t="s">
        <v>180</v>
      </c>
      <c r="B163" s="22">
        <v>0.02</v>
      </c>
    </row>
    <row r="164" spans="1:2" x14ac:dyDescent="0.35">
      <c r="A164" s="21" t="s">
        <v>181</v>
      </c>
      <c r="B164" s="22">
        <v>0.02</v>
      </c>
    </row>
    <row r="165" spans="1:2" x14ac:dyDescent="0.35">
      <c r="A165" s="21" t="s">
        <v>182</v>
      </c>
      <c r="B165" s="22">
        <v>-0.01</v>
      </c>
    </row>
    <row r="166" spans="1:2" x14ac:dyDescent="0.35">
      <c r="A166" s="21" t="s">
        <v>183</v>
      </c>
      <c r="B166" s="23">
        <v>0</v>
      </c>
    </row>
    <row r="167" spans="1:2" x14ac:dyDescent="0.35">
      <c r="A167" s="21" t="s">
        <v>184</v>
      </c>
      <c r="B167" s="22">
        <v>0.03</v>
      </c>
    </row>
    <row r="168" spans="1:2" x14ac:dyDescent="0.35">
      <c r="A168" s="21" t="s">
        <v>185</v>
      </c>
      <c r="B168" s="22">
        <v>-0.04</v>
      </c>
    </row>
    <row r="169" spans="1:2" x14ac:dyDescent="0.35">
      <c r="A169" s="21" t="s">
        <v>186</v>
      </c>
      <c r="B169" s="22">
        <v>-0.02</v>
      </c>
    </row>
    <row r="170" spans="1:2" x14ac:dyDescent="0.35">
      <c r="A170" s="21" t="s">
        <v>187</v>
      </c>
      <c r="B170" s="22">
        <v>-0.05</v>
      </c>
    </row>
    <row r="171" spans="1:2" x14ac:dyDescent="0.35">
      <c r="A171" s="21" t="s">
        <v>188</v>
      </c>
      <c r="B171" s="22">
        <v>0</v>
      </c>
    </row>
    <row r="172" spans="1:2" x14ac:dyDescent="0.35">
      <c r="A172" s="21" t="s">
        <v>189</v>
      </c>
      <c r="B172" s="22">
        <v>0.02</v>
      </c>
    </row>
    <row r="173" spans="1:2" x14ac:dyDescent="0.35">
      <c r="A173" s="21" t="s">
        <v>190</v>
      </c>
      <c r="B173" s="22">
        <v>0</v>
      </c>
    </row>
    <row r="174" spans="1:2" x14ac:dyDescent="0.35">
      <c r="A174" s="21" t="s">
        <v>191</v>
      </c>
      <c r="B174" s="22">
        <v>0</v>
      </c>
    </row>
    <row r="175" spans="1:2" x14ac:dyDescent="0.35">
      <c r="A175" s="21" t="s">
        <v>192</v>
      </c>
      <c r="B175" s="22">
        <v>0.02</v>
      </c>
    </row>
    <row r="176" spans="1:2" x14ac:dyDescent="0.35">
      <c r="A176" s="21" t="s">
        <v>193</v>
      </c>
      <c r="B176" s="22">
        <v>-0.01</v>
      </c>
    </row>
    <row r="177" spans="1:2" x14ac:dyDescent="0.35">
      <c r="A177" s="21" t="s">
        <v>194</v>
      </c>
      <c r="B177" s="22">
        <v>-0.04</v>
      </c>
    </row>
    <row r="178" spans="1:2" x14ac:dyDescent="0.35">
      <c r="A178" s="21" t="s">
        <v>195</v>
      </c>
      <c r="B178" s="22">
        <v>-0.02</v>
      </c>
    </row>
    <row r="179" spans="1:2" x14ac:dyDescent="0.35">
      <c r="A179" s="21" t="s">
        <v>196</v>
      </c>
      <c r="B179" s="23">
        <v>-0.01</v>
      </c>
    </row>
    <row r="180" spans="1:2" x14ac:dyDescent="0.35">
      <c r="A180" s="21" t="s">
        <v>197</v>
      </c>
      <c r="B180" s="22">
        <v>-0.02</v>
      </c>
    </row>
    <row r="181" spans="1:2" x14ac:dyDescent="0.35">
      <c r="A181" s="21" t="s">
        <v>198</v>
      </c>
      <c r="B181" s="22">
        <v>0.01</v>
      </c>
    </row>
    <row r="182" spans="1:2" x14ac:dyDescent="0.35">
      <c r="A182" s="21" t="s">
        <v>199</v>
      </c>
      <c r="B182" s="23">
        <v>-0.02</v>
      </c>
    </row>
    <row r="183" spans="1:2" x14ac:dyDescent="0.35">
      <c r="A183" s="21" t="s">
        <v>200</v>
      </c>
      <c r="B183" s="22">
        <v>0.01</v>
      </c>
    </row>
    <row r="184" spans="1:2" x14ac:dyDescent="0.35">
      <c r="A184" s="21" t="s">
        <v>201</v>
      </c>
      <c r="B184" s="22">
        <v>-0.05</v>
      </c>
    </row>
    <row r="185" spans="1:2" x14ac:dyDescent="0.35">
      <c r="A185" s="21" t="s">
        <v>202</v>
      </c>
      <c r="B185" s="22">
        <v>-0.03</v>
      </c>
    </row>
    <row r="186" spans="1:2" x14ac:dyDescent="0.35">
      <c r="A186" s="21" t="s">
        <v>203</v>
      </c>
      <c r="B186" s="22">
        <v>-0.05</v>
      </c>
    </row>
    <row r="187" spans="1:2" x14ac:dyDescent="0.35">
      <c r="A187" s="21" t="s">
        <v>204</v>
      </c>
      <c r="B187" s="23">
        <v>0</v>
      </c>
    </row>
    <row r="188" spans="1:2" x14ac:dyDescent="0.35">
      <c r="A188" s="21" t="s">
        <v>205</v>
      </c>
      <c r="B188" s="22">
        <v>0.02</v>
      </c>
    </row>
    <row r="189" spans="1:2" x14ac:dyDescent="0.35">
      <c r="A189" s="21" t="s">
        <v>206</v>
      </c>
      <c r="B189" s="22">
        <v>0.01</v>
      </c>
    </row>
    <row r="190" spans="1:2" x14ac:dyDescent="0.35">
      <c r="A190" s="21" t="s">
        <v>207</v>
      </c>
      <c r="B190" s="22">
        <v>-0.02</v>
      </c>
    </row>
    <row r="191" spans="1:2" x14ac:dyDescent="0.35">
      <c r="A191" s="21" t="s">
        <v>208</v>
      </c>
      <c r="B191" s="22">
        <v>0.01</v>
      </c>
    </row>
    <row r="192" spans="1:2" x14ac:dyDescent="0.35">
      <c r="A192" s="21" t="s">
        <v>209</v>
      </c>
      <c r="B192" s="22">
        <v>-0.05</v>
      </c>
    </row>
    <row r="193" spans="1:2" x14ac:dyDescent="0.35">
      <c r="A193" s="21" t="s">
        <v>210</v>
      </c>
      <c r="B193" s="22">
        <v>0.02</v>
      </c>
    </row>
    <row r="194" spans="1:2" x14ac:dyDescent="0.35">
      <c r="A194" s="21" t="s">
        <v>211</v>
      </c>
      <c r="B194" s="22">
        <v>0.02</v>
      </c>
    </row>
    <row r="195" spans="1:2" x14ac:dyDescent="0.35">
      <c r="A195" s="21" t="s">
        <v>212</v>
      </c>
      <c r="B195" s="22">
        <v>0.01</v>
      </c>
    </row>
    <row r="196" spans="1:2" x14ac:dyDescent="0.35">
      <c r="A196" s="21" t="s">
        <v>213</v>
      </c>
      <c r="B196" s="22">
        <v>0.03</v>
      </c>
    </row>
    <row r="197" spans="1:2" x14ac:dyDescent="0.35">
      <c r="A197" s="21" t="s">
        <v>214</v>
      </c>
      <c r="B197" s="22">
        <v>0.01</v>
      </c>
    </row>
    <row r="198" spans="1:2" x14ac:dyDescent="0.35">
      <c r="A198" s="30"/>
      <c r="B198" s="3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73" sqref="A73"/>
    </sheetView>
  </sheetViews>
  <sheetFormatPr baseColWidth="10" defaultRowHeight="14.5" x14ac:dyDescent="0.35"/>
  <cols>
    <col min="2" max="2" width="11.453125" style="37"/>
  </cols>
  <sheetData>
    <row r="1" spans="1:2" x14ac:dyDescent="0.35">
      <c r="A1" t="s">
        <v>344</v>
      </c>
    </row>
    <row r="2" spans="1:2" x14ac:dyDescent="0.35">
      <c r="A2" s="1" t="s">
        <v>216</v>
      </c>
      <c r="B2" s="37">
        <v>0.2</v>
      </c>
    </row>
    <row r="3" spans="1:2" x14ac:dyDescent="0.35">
      <c r="A3" s="1" t="s">
        <v>218</v>
      </c>
      <c r="B3" s="37">
        <v>0.2</v>
      </c>
    </row>
    <row r="4" spans="1:2" x14ac:dyDescent="0.35">
      <c r="A4" s="1" t="s">
        <v>220</v>
      </c>
      <c r="B4" s="37">
        <v>0.2</v>
      </c>
    </row>
    <row r="5" spans="1:2" x14ac:dyDescent="0.35">
      <c r="A5" s="1" t="s">
        <v>222</v>
      </c>
      <c r="B5" s="37">
        <v>0.3</v>
      </c>
    </row>
    <row r="6" spans="1:2" x14ac:dyDescent="0.35">
      <c r="A6" s="1" t="s">
        <v>224</v>
      </c>
      <c r="B6" s="37" t="s">
        <v>345</v>
      </c>
    </row>
    <row r="7" spans="1:2" x14ac:dyDescent="0.35">
      <c r="A7" s="1" t="s">
        <v>226</v>
      </c>
      <c r="B7" s="37" t="s">
        <v>346</v>
      </c>
    </row>
    <row r="8" spans="1:2" x14ac:dyDescent="0.35">
      <c r="A8" s="1" t="s">
        <v>228</v>
      </c>
      <c r="B8" s="37">
        <v>0.15</v>
      </c>
    </row>
    <row r="9" spans="1:2" x14ac:dyDescent="0.35">
      <c r="A9" s="1" t="s">
        <v>230</v>
      </c>
      <c r="B9" s="37" t="s">
        <v>345</v>
      </c>
    </row>
    <row r="10" spans="1:2" x14ac:dyDescent="0.35">
      <c r="A10" s="1" t="s">
        <v>232</v>
      </c>
      <c r="B10" s="37" t="s">
        <v>345</v>
      </c>
    </row>
    <row r="11" spans="1:2" x14ac:dyDescent="0.35">
      <c r="A11" s="1" t="s">
        <v>234</v>
      </c>
      <c r="B11" s="37">
        <v>0.2</v>
      </c>
    </row>
    <row r="12" spans="1:2" x14ac:dyDescent="0.35">
      <c r="A12" s="1" t="s">
        <v>236</v>
      </c>
      <c r="B12" s="37">
        <v>0.3</v>
      </c>
    </row>
    <row r="13" spans="1:2" x14ac:dyDescent="0.35">
      <c r="A13" s="1" t="s">
        <v>238</v>
      </c>
      <c r="B13" s="37">
        <v>0.2</v>
      </c>
    </row>
    <row r="14" spans="1:2" x14ac:dyDescent="0.35">
      <c r="A14" s="1" t="s">
        <v>240</v>
      </c>
      <c r="B14" s="37">
        <v>0.2</v>
      </c>
    </row>
    <row r="15" spans="1:2" x14ac:dyDescent="0.35">
      <c r="A15" s="1" t="s">
        <v>242</v>
      </c>
      <c r="B15" s="37">
        <v>0.2</v>
      </c>
    </row>
    <row r="16" spans="1:2" x14ac:dyDescent="0.35">
      <c r="A16" s="1" t="s">
        <v>244</v>
      </c>
      <c r="B16" s="37">
        <v>0.2</v>
      </c>
    </row>
    <row r="17" spans="1:2" x14ac:dyDescent="0.35">
      <c r="A17" s="1" t="s">
        <v>246</v>
      </c>
      <c r="B17" s="37">
        <v>0.2</v>
      </c>
    </row>
    <row r="18" spans="1:2" x14ac:dyDescent="0.35">
      <c r="A18" s="1" t="s">
        <v>248</v>
      </c>
      <c r="B18" s="37">
        <v>0.2</v>
      </c>
    </row>
    <row r="19" spans="1:2" x14ac:dyDescent="0.35">
      <c r="A19" s="1" t="s">
        <v>250</v>
      </c>
      <c r="B19" s="37">
        <v>0.2</v>
      </c>
    </row>
    <row r="20" spans="1:2" x14ac:dyDescent="0.35">
      <c r="A20" s="1" t="s">
        <v>252</v>
      </c>
      <c r="B20" s="37">
        <v>0.2</v>
      </c>
    </row>
    <row r="21" spans="1:2" x14ac:dyDescent="0.35">
      <c r="A21" s="1" t="s">
        <v>254</v>
      </c>
      <c r="B21" s="37">
        <v>0.2</v>
      </c>
    </row>
    <row r="22" spans="1:2" x14ac:dyDescent="0.35">
      <c r="A22" s="1" t="s">
        <v>256</v>
      </c>
      <c r="B22" s="37">
        <v>0.2</v>
      </c>
    </row>
    <row r="23" spans="1:2" x14ac:dyDescent="0.35">
      <c r="A23" s="1" t="s">
        <v>258</v>
      </c>
      <c r="B23" s="37">
        <v>0.2</v>
      </c>
    </row>
    <row r="24" spans="1:2" x14ac:dyDescent="0.35">
      <c r="A24" s="1" t="s">
        <v>260</v>
      </c>
      <c r="B24" s="37">
        <v>0.2</v>
      </c>
    </row>
    <row r="25" spans="1:2" x14ac:dyDescent="0.35">
      <c r="A25" s="1" t="s">
        <v>262</v>
      </c>
      <c r="B25" s="37" t="s">
        <v>347</v>
      </c>
    </row>
    <row r="26" spans="1:2" x14ac:dyDescent="0.35">
      <c r="A26" s="1" t="s">
        <v>264</v>
      </c>
      <c r="B26" s="37">
        <v>0.2</v>
      </c>
    </row>
    <row r="27" spans="1:2" x14ac:dyDescent="0.35">
      <c r="A27" s="1" t="s">
        <v>266</v>
      </c>
      <c r="B27" s="37">
        <v>0.2</v>
      </c>
    </row>
    <row r="28" spans="1:2" x14ac:dyDescent="0.35">
      <c r="A28" s="1" t="s">
        <v>268</v>
      </c>
      <c r="B28" s="37">
        <v>0.25</v>
      </c>
    </row>
    <row r="29" spans="1:2" x14ac:dyDescent="0.35">
      <c r="A29" s="1" t="s">
        <v>270</v>
      </c>
      <c r="B29" s="37">
        <v>0.4</v>
      </c>
    </row>
    <row r="30" spans="1:2" x14ac:dyDescent="0.35">
      <c r="A30" s="1" t="s">
        <v>272</v>
      </c>
      <c r="B30" s="37">
        <v>0.2</v>
      </c>
    </row>
    <row r="31" spans="1:2" x14ac:dyDescent="0.35">
      <c r="A31" s="1" t="s">
        <v>274</v>
      </c>
      <c r="B31" s="37">
        <v>0.2</v>
      </c>
    </row>
    <row r="32" spans="1:2" x14ac:dyDescent="0.35">
      <c r="A32" s="1" t="s">
        <v>276</v>
      </c>
      <c r="B32" s="37">
        <v>0.35</v>
      </c>
    </row>
    <row r="33" spans="1:2" x14ac:dyDescent="0.35">
      <c r="A33" s="1" t="s">
        <v>278</v>
      </c>
      <c r="B33" s="37">
        <v>0.35</v>
      </c>
    </row>
    <row r="34" spans="1:2" x14ac:dyDescent="0.35">
      <c r="A34" s="1" t="s">
        <v>280</v>
      </c>
      <c r="B34" s="37">
        <v>0.2</v>
      </c>
    </row>
    <row r="35" spans="1:2" x14ac:dyDescent="0.35">
      <c r="A35" s="1" t="s">
        <v>282</v>
      </c>
      <c r="B35" s="38" t="s">
        <v>348</v>
      </c>
    </row>
    <row r="36" spans="1:2" x14ac:dyDescent="0.35">
      <c r="A36" s="1" t="s">
        <v>284</v>
      </c>
      <c r="B36" s="38" t="s">
        <v>349</v>
      </c>
    </row>
    <row r="37" spans="1:2" x14ac:dyDescent="0.35">
      <c r="A37" s="1" t="s">
        <v>286</v>
      </c>
      <c r="B37" s="37">
        <v>0.4</v>
      </c>
    </row>
    <row r="38" spans="1:2" x14ac:dyDescent="0.35">
      <c r="A38" s="1" t="s">
        <v>288</v>
      </c>
    </row>
    <row r="39" spans="1:2" x14ac:dyDescent="0.35">
      <c r="A39" s="1" t="s">
        <v>290</v>
      </c>
      <c r="B39" s="38" t="s">
        <v>350</v>
      </c>
    </row>
    <row r="40" spans="1:2" x14ac:dyDescent="0.35">
      <c r="A40" s="1" t="s">
        <v>292</v>
      </c>
      <c r="B40" s="37">
        <v>0.2</v>
      </c>
    </row>
    <row r="41" spans="1:2" x14ac:dyDescent="0.35">
      <c r="A41" s="1" t="s">
        <v>294</v>
      </c>
      <c r="B41" s="38" t="s">
        <v>351</v>
      </c>
    </row>
    <row r="42" spans="1:2" x14ac:dyDescent="0.35">
      <c r="A42" s="1" t="s">
        <v>296</v>
      </c>
      <c r="B42" s="37">
        <v>0.2</v>
      </c>
    </row>
    <row r="43" spans="1:2" x14ac:dyDescent="0.35">
      <c r="A43" s="1" t="s">
        <v>298</v>
      </c>
      <c r="B43" s="37">
        <v>0.25</v>
      </c>
    </row>
    <row r="44" spans="1:2" x14ac:dyDescent="0.35">
      <c r="A44" s="1" t="s">
        <v>300</v>
      </c>
      <c r="B44" s="37">
        <v>0.5</v>
      </c>
    </row>
  </sheetData>
  <conditionalFormatting sqref="A1">
    <cfRule type="expression" priority="1" stopIfTrue="1">
      <formula>"'=si+$A$1alors=$B$1"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73" sqref="A73"/>
    </sheetView>
  </sheetViews>
  <sheetFormatPr baseColWidth="10" defaultRowHeight="14.5" x14ac:dyDescent="0.35"/>
  <cols>
    <col min="2" max="2" width="117.1796875" bestFit="1" customWidth="1"/>
  </cols>
  <sheetData>
    <row r="1" spans="1:2" ht="26" x14ac:dyDescent="0.35">
      <c r="A1" s="1" t="s">
        <v>216</v>
      </c>
      <c r="B1" s="2" t="s">
        <v>302</v>
      </c>
    </row>
    <row r="2" spans="1:2" x14ac:dyDescent="0.35">
      <c r="A2" s="35" t="s">
        <v>218</v>
      </c>
      <c r="B2" s="35" t="s">
        <v>303</v>
      </c>
    </row>
    <row r="3" spans="1:2" x14ac:dyDescent="0.35">
      <c r="A3" s="1" t="s">
        <v>220</v>
      </c>
      <c r="B3" s="2" t="s">
        <v>304</v>
      </c>
    </row>
    <row r="4" spans="1:2" ht="26" x14ac:dyDescent="0.35">
      <c r="A4" s="1" t="s">
        <v>222</v>
      </c>
      <c r="B4" s="2" t="s">
        <v>305</v>
      </c>
    </row>
    <row r="5" spans="1:2" ht="26" x14ac:dyDescent="0.35">
      <c r="A5" s="1" t="s">
        <v>224</v>
      </c>
      <c r="B5" s="2" t="s">
        <v>306</v>
      </c>
    </row>
    <row r="6" spans="1:2" ht="26" x14ac:dyDescent="0.35">
      <c r="A6" s="1" t="s">
        <v>226</v>
      </c>
      <c r="B6" s="2" t="s">
        <v>307</v>
      </c>
    </row>
    <row r="7" spans="1:2" x14ac:dyDescent="0.35">
      <c r="A7" s="1" t="s">
        <v>228</v>
      </c>
      <c r="B7" s="2" t="s">
        <v>308</v>
      </c>
    </row>
    <row r="8" spans="1:2" x14ac:dyDescent="0.35">
      <c r="A8" s="1" t="s">
        <v>230</v>
      </c>
      <c r="B8" s="2" t="s">
        <v>309</v>
      </c>
    </row>
    <row r="9" spans="1:2" x14ac:dyDescent="0.35">
      <c r="A9" s="1" t="s">
        <v>232</v>
      </c>
      <c r="B9" s="2" t="s">
        <v>310</v>
      </c>
    </row>
    <row r="10" spans="1:2" x14ac:dyDescent="0.35">
      <c r="A10" s="1" t="s">
        <v>234</v>
      </c>
      <c r="B10" s="2" t="s">
        <v>311</v>
      </c>
    </row>
    <row r="11" spans="1:2" x14ac:dyDescent="0.35">
      <c r="A11" s="1" t="s">
        <v>236</v>
      </c>
      <c r="B11" s="2" t="s">
        <v>312</v>
      </c>
    </row>
    <row r="12" spans="1:2" x14ac:dyDescent="0.35">
      <c r="A12" s="1" t="s">
        <v>238</v>
      </c>
      <c r="B12" s="2" t="s">
        <v>313</v>
      </c>
    </row>
    <row r="13" spans="1:2" x14ac:dyDescent="0.35">
      <c r="A13" s="1" t="s">
        <v>240</v>
      </c>
      <c r="B13" s="2" t="s">
        <v>314</v>
      </c>
    </row>
    <row r="14" spans="1:2" ht="51" x14ac:dyDescent="0.35">
      <c r="A14" s="1" t="s">
        <v>242</v>
      </c>
      <c r="B14" s="2" t="s">
        <v>315</v>
      </c>
    </row>
    <row r="15" spans="1:2" ht="26" x14ac:dyDescent="0.35">
      <c r="A15" s="1" t="s">
        <v>244</v>
      </c>
      <c r="B15" s="2" t="s">
        <v>316</v>
      </c>
    </row>
    <row r="16" spans="1:2" ht="26" x14ac:dyDescent="0.35">
      <c r="A16" s="1" t="s">
        <v>246</v>
      </c>
      <c r="B16" s="2" t="s">
        <v>317</v>
      </c>
    </row>
    <row r="17" spans="1:2" x14ac:dyDescent="0.35">
      <c r="A17" s="1" t="s">
        <v>248</v>
      </c>
      <c r="B17" s="2" t="s">
        <v>318</v>
      </c>
    </row>
    <row r="18" spans="1:2" ht="26" x14ac:dyDescent="0.35">
      <c r="A18" s="1" t="s">
        <v>250</v>
      </c>
      <c r="B18" s="36" t="s">
        <v>319</v>
      </c>
    </row>
    <row r="19" spans="1:2" ht="26" x14ac:dyDescent="0.35">
      <c r="A19" s="1" t="s">
        <v>252</v>
      </c>
      <c r="B19" s="36" t="s">
        <v>320</v>
      </c>
    </row>
    <row r="20" spans="1:2" x14ac:dyDescent="0.35">
      <c r="A20" s="1" t="s">
        <v>254</v>
      </c>
      <c r="B20" s="2" t="s">
        <v>321</v>
      </c>
    </row>
    <row r="21" spans="1:2" ht="26" x14ac:dyDescent="0.35">
      <c r="A21" s="1" t="s">
        <v>256</v>
      </c>
      <c r="B21" s="2" t="s">
        <v>322</v>
      </c>
    </row>
    <row r="22" spans="1:2" x14ac:dyDescent="0.35">
      <c r="A22" s="1" t="s">
        <v>258</v>
      </c>
      <c r="B22" s="2" t="s">
        <v>310</v>
      </c>
    </row>
    <row r="23" spans="1:2" x14ac:dyDescent="0.35">
      <c r="A23" s="1" t="s">
        <v>260</v>
      </c>
      <c r="B23" s="2" t="s">
        <v>323</v>
      </c>
    </row>
    <row r="24" spans="1:2" ht="38.5" x14ac:dyDescent="0.35">
      <c r="A24" s="1" t="s">
        <v>262</v>
      </c>
      <c r="B24" s="2" t="s">
        <v>324</v>
      </c>
    </row>
    <row r="25" spans="1:2" ht="26" x14ac:dyDescent="0.35">
      <c r="A25" s="1" t="s">
        <v>264</v>
      </c>
      <c r="B25" s="2" t="s">
        <v>325</v>
      </c>
    </row>
    <row r="26" spans="1:2" ht="26" x14ac:dyDescent="0.35">
      <c r="A26" s="1" t="s">
        <v>266</v>
      </c>
      <c r="B26" s="2" t="s">
        <v>326</v>
      </c>
    </row>
    <row r="27" spans="1:2" ht="153" x14ac:dyDescent="0.35">
      <c r="A27" s="1" t="s">
        <v>268</v>
      </c>
      <c r="B27" s="2" t="s">
        <v>327</v>
      </c>
    </row>
    <row r="28" spans="1:2" x14ac:dyDescent="0.35">
      <c r="A28" s="1" t="s">
        <v>270</v>
      </c>
      <c r="B28" s="2" t="s">
        <v>328</v>
      </c>
    </row>
    <row r="29" spans="1:2" ht="26" x14ac:dyDescent="0.35">
      <c r="A29" s="1" t="s">
        <v>272</v>
      </c>
      <c r="B29" s="2" t="s">
        <v>329</v>
      </c>
    </row>
    <row r="30" spans="1:2" ht="26" x14ac:dyDescent="0.35">
      <c r="A30" s="1" t="s">
        <v>274</v>
      </c>
      <c r="B30" s="2" t="s">
        <v>330</v>
      </c>
    </row>
    <row r="31" spans="1:2" x14ac:dyDescent="0.35">
      <c r="A31" s="1" t="s">
        <v>276</v>
      </c>
      <c r="B31" s="4" t="s">
        <v>331</v>
      </c>
    </row>
    <row r="32" spans="1:2" ht="26" x14ac:dyDescent="0.35">
      <c r="A32" s="1" t="s">
        <v>278</v>
      </c>
      <c r="B32" s="2" t="s">
        <v>332</v>
      </c>
    </row>
    <row r="33" spans="1:2" x14ac:dyDescent="0.35">
      <c r="A33" s="1" t="s">
        <v>280</v>
      </c>
      <c r="B33" s="4" t="s">
        <v>333</v>
      </c>
    </row>
    <row r="34" spans="1:2" ht="114" x14ac:dyDescent="0.35">
      <c r="A34" s="1" t="s">
        <v>282</v>
      </c>
      <c r="B34" s="2" t="s">
        <v>334</v>
      </c>
    </row>
    <row r="35" spans="1:2" ht="70.5" x14ac:dyDescent="0.35">
      <c r="A35" s="1" t="s">
        <v>284</v>
      </c>
      <c r="B35" s="2" t="s">
        <v>335</v>
      </c>
    </row>
    <row r="36" spans="1:2" ht="38.5" x14ac:dyDescent="0.35">
      <c r="A36" s="1" t="s">
        <v>286</v>
      </c>
      <c r="B36" s="2" t="s">
        <v>336</v>
      </c>
    </row>
    <row r="37" spans="1:2" ht="51" x14ac:dyDescent="0.35">
      <c r="A37" s="1" t="s">
        <v>288</v>
      </c>
      <c r="B37" s="2" t="s">
        <v>337</v>
      </c>
    </row>
    <row r="38" spans="1:2" ht="76" x14ac:dyDescent="0.35">
      <c r="A38" s="1" t="s">
        <v>290</v>
      </c>
      <c r="B38" s="2" t="s">
        <v>338</v>
      </c>
    </row>
    <row r="39" spans="1:2" ht="51" x14ac:dyDescent="0.35">
      <c r="A39" s="1" t="s">
        <v>292</v>
      </c>
      <c r="B39" s="2" t="s">
        <v>339</v>
      </c>
    </row>
    <row r="40" spans="1:2" ht="76" x14ac:dyDescent="0.35">
      <c r="A40" s="1" t="s">
        <v>294</v>
      </c>
      <c r="B40" s="2" t="s">
        <v>340</v>
      </c>
    </row>
    <row r="41" spans="1:2" ht="63.5" x14ac:dyDescent="0.35">
      <c r="A41" s="1" t="s">
        <v>296</v>
      </c>
      <c r="B41" s="2" t="s">
        <v>341</v>
      </c>
    </row>
    <row r="42" spans="1:2" ht="101" x14ac:dyDescent="0.35">
      <c r="A42" s="1" t="s">
        <v>298</v>
      </c>
      <c r="B42" s="2" t="s">
        <v>342</v>
      </c>
    </row>
    <row r="43" spans="1:2" x14ac:dyDescent="0.35">
      <c r="A43" s="1" t="s">
        <v>300</v>
      </c>
      <c r="B43" s="2" t="s">
        <v>343</v>
      </c>
    </row>
  </sheetData>
  <conditionalFormatting sqref="A1">
    <cfRule type="expression" priority="1" stopIfTrue="1">
      <formula>"'=si+$A$1alors=$B$1"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pane ySplit="1" topLeftCell="A2" activePane="bottomLeft" state="frozen"/>
      <selection pane="bottomLeft" activeCell="G3" sqref="G3"/>
    </sheetView>
  </sheetViews>
  <sheetFormatPr baseColWidth="10" defaultRowHeight="14.5" x14ac:dyDescent="0.35"/>
  <cols>
    <col min="1" max="1" width="13.7265625" customWidth="1"/>
    <col min="4" max="4" width="27.81640625" customWidth="1"/>
    <col min="7" max="7" width="18" customWidth="1"/>
    <col min="8" max="8" width="19.81640625" customWidth="1"/>
    <col min="9" max="9" width="23.54296875" customWidth="1"/>
  </cols>
  <sheetData>
    <row r="1" spans="1:11" ht="39" x14ac:dyDescent="0.35">
      <c r="A1" s="103" t="s">
        <v>0</v>
      </c>
      <c r="B1" s="103" t="s">
        <v>1</v>
      </c>
      <c r="C1" s="103" t="s">
        <v>412</v>
      </c>
      <c r="D1" s="104" t="s">
        <v>413</v>
      </c>
      <c r="E1" s="105" t="s">
        <v>416</v>
      </c>
      <c r="F1" s="103" t="s">
        <v>3</v>
      </c>
      <c r="G1" s="103" t="s">
        <v>417</v>
      </c>
      <c r="H1" s="106" t="s">
        <v>418</v>
      </c>
      <c r="I1" s="106" t="s">
        <v>4</v>
      </c>
      <c r="J1" s="76"/>
      <c r="K1" s="76"/>
    </row>
    <row r="2" spans="1:11" ht="40" x14ac:dyDescent="0.35">
      <c r="A2" s="75" t="s">
        <v>440</v>
      </c>
      <c r="B2" s="107">
        <v>95555</v>
      </c>
      <c r="C2" s="107">
        <v>21205</v>
      </c>
      <c r="D2" s="92" t="s">
        <v>441</v>
      </c>
      <c r="E2" s="94" t="s">
        <v>442</v>
      </c>
      <c r="F2" s="95">
        <v>42464</v>
      </c>
      <c r="G2" s="102">
        <v>272117</v>
      </c>
      <c r="H2" s="96">
        <v>800345.01</v>
      </c>
      <c r="I2" s="96">
        <v>800345.01</v>
      </c>
      <c r="J2" s="76"/>
      <c r="K2" s="76"/>
    </row>
    <row r="3" spans="1:11" ht="18.5" x14ac:dyDescent="0.45">
      <c r="G3" s="117">
        <f>SUM(G2)</f>
        <v>272117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pane ySplit="1" topLeftCell="A2" activePane="bottomLeft" state="frozen"/>
      <selection pane="bottomLeft" activeCell="L4" sqref="L4"/>
    </sheetView>
  </sheetViews>
  <sheetFormatPr baseColWidth="10" defaultColWidth="11.453125" defaultRowHeight="14.5" x14ac:dyDescent="0.35"/>
  <cols>
    <col min="1" max="1" width="14.1796875" style="76" customWidth="1"/>
    <col min="2" max="2" width="13.1796875" style="76" customWidth="1"/>
    <col min="3" max="3" width="31.26953125" style="76" customWidth="1"/>
    <col min="4" max="4" width="37" style="76" customWidth="1"/>
    <col min="5" max="6" width="11.453125" style="76"/>
    <col min="7" max="7" width="19" style="76" customWidth="1"/>
    <col min="8" max="8" width="15.54296875" style="76" customWidth="1"/>
    <col min="9" max="9" width="19.54296875" style="76" customWidth="1"/>
    <col min="10" max="16384" width="11.453125" style="76"/>
  </cols>
  <sheetData>
    <row r="1" spans="1:9" ht="42" x14ac:dyDescent="0.35">
      <c r="A1" s="98" t="s">
        <v>0</v>
      </c>
      <c r="B1" s="98" t="s">
        <v>2</v>
      </c>
      <c r="C1" s="99" t="s">
        <v>413</v>
      </c>
      <c r="D1" s="98" t="s">
        <v>414</v>
      </c>
      <c r="E1" s="100" t="s">
        <v>416</v>
      </c>
      <c r="F1" s="98" t="s">
        <v>3</v>
      </c>
      <c r="G1" s="98" t="s">
        <v>417</v>
      </c>
      <c r="H1" s="101" t="s">
        <v>418</v>
      </c>
      <c r="I1" s="101" t="s">
        <v>4</v>
      </c>
    </row>
    <row r="2" spans="1:9" ht="20" x14ac:dyDescent="0.35">
      <c r="A2" s="75" t="s">
        <v>182</v>
      </c>
      <c r="B2" s="74" t="s">
        <v>354</v>
      </c>
      <c r="C2" s="92" t="s">
        <v>431</v>
      </c>
      <c r="D2" s="75" t="s">
        <v>257</v>
      </c>
      <c r="E2" s="94" t="s">
        <v>432</v>
      </c>
      <c r="F2" s="95">
        <v>42870</v>
      </c>
      <c r="G2" s="102">
        <v>56749</v>
      </c>
      <c r="H2" s="96">
        <v>298679</v>
      </c>
      <c r="I2" s="96">
        <v>298679</v>
      </c>
    </row>
    <row r="3" spans="1:9" ht="50" x14ac:dyDescent="0.35">
      <c r="A3" s="75" t="s">
        <v>182</v>
      </c>
      <c r="B3" s="74" t="s">
        <v>354</v>
      </c>
      <c r="C3" s="92" t="s">
        <v>433</v>
      </c>
      <c r="D3" s="75" t="s">
        <v>267</v>
      </c>
      <c r="E3" s="94" t="s">
        <v>434</v>
      </c>
      <c r="F3" s="95">
        <v>42870</v>
      </c>
      <c r="G3" s="102">
        <v>57866</v>
      </c>
      <c r="H3" s="96">
        <v>304558.26</v>
      </c>
      <c r="I3" s="96">
        <v>304558.26</v>
      </c>
    </row>
    <row r="4" spans="1:9" ht="40" x14ac:dyDescent="0.35">
      <c r="A4" s="75" t="s">
        <v>188</v>
      </c>
      <c r="B4" s="74" t="s">
        <v>354</v>
      </c>
      <c r="C4" s="92" t="s">
        <v>435</v>
      </c>
      <c r="D4" s="75" t="s">
        <v>436</v>
      </c>
      <c r="E4" s="94" t="s">
        <v>434</v>
      </c>
      <c r="F4" s="95">
        <v>42870</v>
      </c>
      <c r="G4" s="102">
        <v>113590</v>
      </c>
      <c r="H4" s="96">
        <v>454360.8</v>
      </c>
      <c r="I4" s="96">
        <v>454360.8</v>
      </c>
    </row>
    <row r="5" spans="1:9" ht="20" x14ac:dyDescent="0.35">
      <c r="A5" s="75" t="s">
        <v>188</v>
      </c>
      <c r="B5" s="74" t="s">
        <v>354</v>
      </c>
      <c r="C5" s="92" t="s">
        <v>437</v>
      </c>
      <c r="D5" s="75" t="s">
        <v>255</v>
      </c>
      <c r="E5" s="94" t="s">
        <v>438</v>
      </c>
      <c r="F5" s="95">
        <v>43073</v>
      </c>
      <c r="G5" s="102">
        <v>181900</v>
      </c>
      <c r="H5" s="96">
        <v>909500</v>
      </c>
      <c r="I5" s="96">
        <v>909500</v>
      </c>
    </row>
    <row r="6" spans="1:9" ht="20" x14ac:dyDescent="0.35">
      <c r="A6" s="75" t="s">
        <v>188</v>
      </c>
      <c r="B6" s="74" t="s">
        <v>354</v>
      </c>
      <c r="C6" s="92" t="s">
        <v>439</v>
      </c>
      <c r="D6" s="75" t="s">
        <v>255</v>
      </c>
      <c r="E6" s="94" t="s">
        <v>438</v>
      </c>
      <c r="F6" s="95">
        <v>43073</v>
      </c>
      <c r="G6" s="102">
        <v>200000</v>
      </c>
      <c r="H6" s="97">
        <v>1266600</v>
      </c>
      <c r="I6" s="96">
        <v>1000000</v>
      </c>
    </row>
    <row r="7" spans="1:9" ht="21" x14ac:dyDescent="0.35">
      <c r="G7" s="116">
        <f>SUM(G2:G6)</f>
        <v>610105</v>
      </c>
    </row>
  </sheetData>
  <dataValidations count="1">
    <dataValidation type="list" allowBlank="1" showInputMessage="1" showErrorMessage="1" sqref="D1:D6">
      <formula1>________ADC2016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1" topLeftCell="A2" activePane="bottomLeft" state="frozen"/>
      <selection pane="bottomLeft" activeCell="C4" sqref="C4"/>
    </sheetView>
  </sheetViews>
  <sheetFormatPr baseColWidth="10" defaultColWidth="11.453125" defaultRowHeight="14.5" x14ac:dyDescent="0.35"/>
  <cols>
    <col min="1" max="1" width="18.1796875" style="84" customWidth="1"/>
    <col min="2" max="2" width="11.453125" style="84"/>
    <col min="3" max="3" width="38.7265625" style="84" customWidth="1"/>
    <col min="4" max="4" width="26.26953125" style="84" customWidth="1"/>
    <col min="5" max="6" width="11.453125" style="84"/>
    <col min="7" max="7" width="20.1796875" style="84" customWidth="1"/>
    <col min="8" max="16384" width="11.453125" style="84"/>
  </cols>
  <sheetData>
    <row r="1" spans="1:9" s="85" customFormat="1" ht="61.5" customHeight="1" x14ac:dyDescent="0.35">
      <c r="A1" s="86" t="s">
        <v>0</v>
      </c>
      <c r="B1" s="86" t="s">
        <v>2</v>
      </c>
      <c r="C1" s="87" t="s">
        <v>413</v>
      </c>
      <c r="D1" s="86" t="s">
        <v>415</v>
      </c>
      <c r="E1" s="88" t="s">
        <v>416</v>
      </c>
      <c r="F1" s="86" t="s">
        <v>3</v>
      </c>
      <c r="G1" s="86" t="s">
        <v>417</v>
      </c>
      <c r="H1" s="89" t="s">
        <v>418</v>
      </c>
      <c r="I1" s="89" t="s">
        <v>4</v>
      </c>
    </row>
    <row r="2" spans="1:9" s="83" customFormat="1" ht="40" x14ac:dyDescent="0.35">
      <c r="A2" s="72" t="s">
        <v>419</v>
      </c>
      <c r="B2" s="77" t="s">
        <v>354</v>
      </c>
      <c r="C2" s="78" t="s">
        <v>420</v>
      </c>
      <c r="D2" s="77" t="s">
        <v>267</v>
      </c>
      <c r="E2" s="79" t="s">
        <v>421</v>
      </c>
      <c r="F2" s="80">
        <v>43409</v>
      </c>
      <c r="G2" s="90">
        <v>304000</v>
      </c>
      <c r="H2" s="81">
        <v>1904373</v>
      </c>
      <c r="I2" s="82">
        <v>1600000</v>
      </c>
    </row>
    <row r="3" spans="1:9" s="83" customFormat="1" ht="30" x14ac:dyDescent="0.35">
      <c r="A3" s="72" t="s">
        <v>422</v>
      </c>
      <c r="B3" s="77" t="s">
        <v>354</v>
      </c>
      <c r="C3" s="78" t="s">
        <v>423</v>
      </c>
      <c r="D3" s="77" t="s">
        <v>269</v>
      </c>
      <c r="E3" s="79" t="s">
        <v>424</v>
      </c>
      <c r="F3" s="80">
        <v>43360</v>
      </c>
      <c r="G3" s="90">
        <v>97485</v>
      </c>
      <c r="H3" s="82">
        <v>389940.49</v>
      </c>
      <c r="I3" s="82">
        <v>389940.49</v>
      </c>
    </row>
    <row r="4" spans="1:9" s="83" customFormat="1" ht="30" x14ac:dyDescent="0.35">
      <c r="A4" s="72" t="s">
        <v>422</v>
      </c>
      <c r="B4" s="77" t="s">
        <v>354</v>
      </c>
      <c r="C4" s="78" t="s">
        <v>425</v>
      </c>
      <c r="D4" s="77" t="s">
        <v>269</v>
      </c>
      <c r="E4" s="79" t="s">
        <v>424</v>
      </c>
      <c r="F4" s="80">
        <v>43360</v>
      </c>
      <c r="G4" s="90">
        <v>246071</v>
      </c>
      <c r="H4" s="82">
        <v>984285.28</v>
      </c>
      <c r="I4" s="82">
        <v>984285.28</v>
      </c>
    </row>
    <row r="5" spans="1:9" s="83" customFormat="1" ht="30" x14ac:dyDescent="0.35">
      <c r="A5" s="72" t="s">
        <v>422</v>
      </c>
      <c r="B5" s="77" t="s">
        <v>354</v>
      </c>
      <c r="C5" s="78" t="s">
        <v>426</v>
      </c>
      <c r="D5" s="77" t="s">
        <v>269</v>
      </c>
      <c r="E5" s="79" t="s">
        <v>424</v>
      </c>
      <c r="F5" s="80">
        <v>43360</v>
      </c>
      <c r="G5" s="90">
        <v>50000</v>
      </c>
      <c r="H5" s="81">
        <v>996144.23</v>
      </c>
      <c r="I5" s="82">
        <v>200000</v>
      </c>
    </row>
    <row r="6" spans="1:9" s="83" customFormat="1" ht="30" x14ac:dyDescent="0.35">
      <c r="A6" s="72" t="s">
        <v>422</v>
      </c>
      <c r="B6" s="77" t="s">
        <v>354</v>
      </c>
      <c r="C6" s="78" t="s">
        <v>427</v>
      </c>
      <c r="D6" s="77" t="s">
        <v>269</v>
      </c>
      <c r="E6" s="79" t="s">
        <v>424</v>
      </c>
      <c r="F6" s="80">
        <v>43360</v>
      </c>
      <c r="G6" s="90">
        <v>50000</v>
      </c>
      <c r="H6" s="81">
        <v>818297.33</v>
      </c>
      <c r="I6" s="82">
        <v>200000</v>
      </c>
    </row>
    <row r="7" spans="1:9" s="83" customFormat="1" ht="20" x14ac:dyDescent="0.35">
      <c r="A7" s="72" t="s">
        <v>422</v>
      </c>
      <c r="B7" s="77" t="s">
        <v>354</v>
      </c>
      <c r="C7" s="78" t="s">
        <v>428</v>
      </c>
      <c r="D7" s="77" t="s">
        <v>267</v>
      </c>
      <c r="E7" s="79" t="s">
        <v>424</v>
      </c>
      <c r="F7" s="80">
        <v>43360</v>
      </c>
      <c r="G7" s="90">
        <v>20000</v>
      </c>
      <c r="H7" s="81">
        <v>665572.4</v>
      </c>
      <c r="I7" s="82">
        <v>100000</v>
      </c>
    </row>
    <row r="8" spans="1:9" s="83" customFormat="1" ht="20" x14ac:dyDescent="0.35">
      <c r="A8" s="72" t="s">
        <v>422</v>
      </c>
      <c r="B8" s="77" t="s">
        <v>354</v>
      </c>
      <c r="C8" s="78" t="s">
        <v>429</v>
      </c>
      <c r="D8" s="77" t="s">
        <v>265</v>
      </c>
      <c r="E8" s="79" t="s">
        <v>424</v>
      </c>
      <c r="F8" s="80">
        <v>43360</v>
      </c>
      <c r="G8" s="90">
        <v>4964</v>
      </c>
      <c r="H8" s="82">
        <v>24820</v>
      </c>
      <c r="I8" s="82">
        <v>24820</v>
      </c>
    </row>
    <row r="9" spans="1:9" s="83" customFormat="1" ht="20" x14ac:dyDescent="0.35">
      <c r="A9" s="72" t="s">
        <v>422</v>
      </c>
      <c r="B9" s="77" t="s">
        <v>354</v>
      </c>
      <c r="C9" s="78" t="s">
        <v>430</v>
      </c>
      <c r="D9" s="77" t="s">
        <v>265</v>
      </c>
      <c r="E9" s="79" t="s">
        <v>424</v>
      </c>
      <c r="F9" s="80">
        <v>43360</v>
      </c>
      <c r="G9" s="90">
        <v>12000</v>
      </c>
      <c r="H9" s="81">
        <v>114405</v>
      </c>
      <c r="I9" s="82">
        <v>60000</v>
      </c>
    </row>
    <row r="10" spans="1:9" ht="21" x14ac:dyDescent="0.35">
      <c r="G10" s="115">
        <f>SUM(G2:G9)</f>
        <v>784520</v>
      </c>
    </row>
  </sheetData>
  <dataValidations count="2">
    <dataValidation type="list" allowBlank="1" showInputMessage="1" showErrorMessage="1" sqref="IS1:IT9 SO1:SP9 ACK1:ACL9 AMG1:AMH9 AWC1:AWD9 BFY1:BFZ9 BPU1:BPV9 BZQ1:BZR9 CJM1:CJN9 CTI1:CTJ9 DDE1:DDF9 DNA1:DNB9 DWW1:DWX9 EGS1:EGT9 EQO1:EQP9 FAK1:FAL9 FKG1:FKH9 FUC1:FUD9 GDY1:GDZ9 GNU1:GNV9 GXQ1:GXR9 HHM1:HHN9 HRI1:HRJ9 IBE1:IBF9 ILA1:ILB9 IUW1:IUX9 JES1:JET9 JOO1:JOP9 JYK1:JYL9 KIG1:KIH9 KSC1:KSD9 LBY1:LBZ9 LLU1:LLV9 LVQ1:LVR9 MFM1:MFN9 MPI1:MPJ9 MZE1:MZF9 NJA1:NJB9 NSW1:NSX9 OCS1:OCT9 OMO1:OMP9 OWK1:OWL9 PGG1:PGH9 PQC1:PQD9 PZY1:PZZ9 QJU1:QJV9 QTQ1:QTR9 RDM1:RDN9 RNI1:RNJ9 RXE1:RXF9 SHA1:SHB9 SQW1:SQX9 TAS1:TAT9 TKO1:TKP9 TUK1:TUL9 UEG1:UEH9 UOC1:UOD9 UXY1:UXZ9 VHU1:VHV9 VRQ1:VRR9 WBM1:WBN9 WLI1:WLJ9 WVE1:WVF9 D1:D9">
      <formula1>_______ADC2016</formula1>
    </dataValidation>
    <dataValidation type="list" showInputMessage="1" showErrorMessage="1" errorTitle="nooooooooooooooooooooonn" error="non non non_x000a__x000a_" sqref="IR1:IR9 SN1:SN9 ACJ1:ACJ9 AMF1:AMF9 AWB1:AWB9 BFX1:BFX9 BPT1:BPT9 BZP1:BZP9 CJL1:CJL9 CTH1:CTH9 DDD1:DDD9 DMZ1:DMZ9 DWV1:DWV9 EGR1:EGR9 EQN1:EQN9 FAJ1:FAJ9 FKF1:FKF9 FUB1:FUB9 GDX1:GDX9 GNT1:GNT9 GXP1:GXP9 HHL1:HHL9 HRH1:HRH9 IBD1:IBD9 IKZ1:IKZ9 IUV1:IUV9 JER1:JER9 JON1:JON9 JYJ1:JYJ9 KIF1:KIF9 KSB1:KSB9 LBX1:LBX9 LLT1:LLT9 LVP1:LVP9 MFL1:MFL9 MPH1:MPH9 MZD1:MZD9 NIZ1:NIZ9 NSV1:NSV9 OCR1:OCR9 OMN1:OMN9 OWJ1:OWJ9 PGF1:PGF9 PQB1:PQB9 PZX1:PZX9 QJT1:QJT9 QTP1:QTP9 RDL1:RDL9 RNH1:RNH9 RXD1:RXD9 SGZ1:SGZ9 SQV1:SQV9 TAR1:TAR9 TKN1:TKN9 TUJ1:TUJ9 UEF1:UEF9 UOB1:UOB9 UXX1:UXX9 VHT1:VHT9 VRP1:VRP9 WBL1:WBL9 WLH1:WLH9 WVD1:WVD9">
      <formula1>___ADC2013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workbookViewId="0">
      <selection activeCell="M7" sqref="M7"/>
    </sheetView>
  </sheetViews>
  <sheetFormatPr baseColWidth="10" defaultColWidth="11.453125" defaultRowHeight="12" x14ac:dyDescent="0.3"/>
  <cols>
    <col min="1" max="1" width="19.54296875" style="70" customWidth="1"/>
    <col min="2" max="2" width="8.26953125" style="70" hidden="1" customWidth="1"/>
    <col min="3" max="3" width="29.453125" style="70" customWidth="1"/>
    <col min="4" max="4" width="17.54296875" style="70" customWidth="1"/>
    <col min="5" max="5" width="11.26953125" style="70" bestFit="1" customWidth="1"/>
    <col min="6" max="6" width="19.7265625" style="70" customWidth="1"/>
    <col min="7" max="7" width="21" style="70" customWidth="1"/>
    <col min="8" max="8" width="16.1796875" style="70" hidden="1" customWidth="1"/>
    <col min="9" max="9" width="16.26953125" style="70" customWidth="1"/>
    <col min="10" max="10" width="69.54296875" style="70" customWidth="1"/>
    <col min="11" max="16384" width="11.453125" style="70"/>
  </cols>
  <sheetData>
    <row r="1" spans="1:10" s="69" customFormat="1" ht="15" customHeight="1" x14ac:dyDescent="0.25">
      <c r="A1" s="149"/>
      <c r="B1" s="149"/>
      <c r="C1" s="149"/>
      <c r="D1" s="149"/>
      <c r="E1" s="149"/>
      <c r="F1" s="149"/>
      <c r="G1" s="149"/>
      <c r="H1" s="149"/>
    </row>
    <row r="2" spans="1:10" ht="36" x14ac:dyDescent="0.3">
      <c r="A2" s="142" t="s">
        <v>0</v>
      </c>
      <c r="B2" s="143" t="s">
        <v>448</v>
      </c>
      <c r="C2" s="143" t="s">
        <v>471</v>
      </c>
      <c r="D2" s="143" t="s">
        <v>449</v>
      </c>
      <c r="E2" s="143" t="s">
        <v>450</v>
      </c>
      <c r="F2" s="143" t="s">
        <v>3</v>
      </c>
      <c r="G2" s="143" t="s">
        <v>451</v>
      </c>
      <c r="H2" s="144" t="s">
        <v>452</v>
      </c>
      <c r="I2" s="143" t="s">
        <v>4</v>
      </c>
      <c r="J2" s="143" t="s">
        <v>472</v>
      </c>
    </row>
    <row r="3" spans="1:10" ht="36" customHeight="1" x14ac:dyDescent="0.3">
      <c r="A3" s="135" t="s">
        <v>182</v>
      </c>
      <c r="B3" s="136" t="s">
        <v>473</v>
      </c>
      <c r="C3" s="137" t="s">
        <v>267</v>
      </c>
      <c r="D3" s="137"/>
      <c r="E3" s="138" t="s">
        <v>469</v>
      </c>
      <c r="F3" s="139">
        <v>43500</v>
      </c>
      <c r="G3" s="145">
        <v>27420</v>
      </c>
      <c r="H3" s="141">
        <v>182659.39</v>
      </c>
      <c r="I3" s="140">
        <v>144314.38</v>
      </c>
      <c r="J3" s="137"/>
    </row>
    <row r="4" spans="1:10" s="71" customFormat="1" ht="58.5" customHeight="1" x14ac:dyDescent="0.25">
      <c r="A4" s="135" t="s">
        <v>182</v>
      </c>
      <c r="B4" s="137" t="s">
        <v>474</v>
      </c>
      <c r="C4" s="137"/>
      <c r="D4" s="137" t="s">
        <v>273</v>
      </c>
      <c r="E4" s="138" t="s">
        <v>458</v>
      </c>
      <c r="F4" s="139">
        <v>43619</v>
      </c>
      <c r="G4" s="145">
        <v>285000</v>
      </c>
      <c r="H4" s="141">
        <v>1522913</v>
      </c>
      <c r="I4" s="140">
        <v>1500000</v>
      </c>
      <c r="J4" s="137" t="s">
        <v>329</v>
      </c>
    </row>
    <row r="5" spans="1:10" s="71" customFormat="1" ht="72.75" customHeight="1" x14ac:dyDescent="0.25">
      <c r="A5" s="135" t="s">
        <v>182</v>
      </c>
      <c r="B5" s="137" t="s">
        <v>475</v>
      </c>
      <c r="C5" s="137"/>
      <c r="D5" s="137" t="s">
        <v>267</v>
      </c>
      <c r="E5" s="138" t="s">
        <v>477</v>
      </c>
      <c r="F5" s="139">
        <v>43724</v>
      </c>
      <c r="G5" s="145">
        <v>8983</v>
      </c>
      <c r="H5" s="141">
        <v>47280.45</v>
      </c>
      <c r="I5" s="140">
        <v>47280.45</v>
      </c>
      <c r="J5" s="137" t="s">
        <v>326</v>
      </c>
    </row>
    <row r="6" spans="1:10" s="71" customFormat="1" ht="65.25" customHeight="1" x14ac:dyDescent="0.25">
      <c r="A6" s="135" t="s">
        <v>182</v>
      </c>
      <c r="B6" s="137" t="s">
        <v>476</v>
      </c>
      <c r="C6" s="137"/>
      <c r="D6" s="137" t="s">
        <v>267</v>
      </c>
      <c r="E6" s="138" t="s">
        <v>477</v>
      </c>
      <c r="F6" s="139">
        <v>43724</v>
      </c>
      <c r="G6" s="145">
        <v>25278</v>
      </c>
      <c r="H6" s="141">
        <v>133045.5</v>
      </c>
      <c r="I6" s="140">
        <v>133045.5</v>
      </c>
      <c r="J6" s="137" t="s">
        <v>326</v>
      </c>
    </row>
    <row r="7" spans="1:10" s="71" customFormat="1" ht="153" customHeight="1" x14ac:dyDescent="0.25">
      <c r="A7" s="135" t="s">
        <v>182</v>
      </c>
      <c r="B7" s="137" t="s">
        <v>478</v>
      </c>
      <c r="C7" s="137"/>
      <c r="D7" s="137" t="s">
        <v>269</v>
      </c>
      <c r="E7" s="138" t="s">
        <v>477</v>
      </c>
      <c r="F7" s="139">
        <v>43724</v>
      </c>
      <c r="G7" s="145">
        <v>13615</v>
      </c>
      <c r="H7" s="141">
        <v>56730</v>
      </c>
      <c r="I7" s="140">
        <v>56730</v>
      </c>
      <c r="J7" s="137" t="s">
        <v>479</v>
      </c>
    </row>
    <row r="8" spans="1:10" s="71" customFormat="1" ht="54" customHeight="1" thickBot="1" x14ac:dyDescent="0.3">
      <c r="A8" s="135" t="s">
        <v>188</v>
      </c>
      <c r="B8" s="137" t="s">
        <v>480</v>
      </c>
      <c r="C8" s="137"/>
      <c r="D8" s="137" t="s">
        <v>249</v>
      </c>
      <c r="E8" s="138" t="s">
        <v>481</v>
      </c>
      <c r="F8" s="139">
        <v>43724</v>
      </c>
      <c r="G8" s="146">
        <v>59782.27</v>
      </c>
      <c r="H8" s="141">
        <v>298911.34999999998</v>
      </c>
      <c r="I8" s="140">
        <v>298911.34999999998</v>
      </c>
      <c r="J8" s="137" t="s">
        <v>318</v>
      </c>
    </row>
    <row r="9" spans="1:10" s="71" customFormat="1" ht="19" thickBot="1" x14ac:dyDescent="0.5">
      <c r="G9" s="147">
        <f>SUM(G3:G8)</f>
        <v>420078.27</v>
      </c>
    </row>
    <row r="10" spans="1:10" s="71" customFormat="1" ht="10.5" x14ac:dyDescent="0.25"/>
    <row r="11" spans="1:10" s="71" customFormat="1" ht="10.5" x14ac:dyDescent="0.25"/>
    <row r="12" spans="1:10" s="71" customFormat="1" ht="10.5" x14ac:dyDescent="0.25"/>
    <row r="13" spans="1:10" s="71" customFormat="1" ht="10.5" x14ac:dyDescent="0.25"/>
    <row r="14" spans="1:10" s="71" customFormat="1" ht="10.5" x14ac:dyDescent="0.25"/>
    <row r="15" spans="1:10" s="71" customFormat="1" ht="10.5" x14ac:dyDescent="0.25"/>
    <row r="16" spans="1:10" s="71" customFormat="1" ht="10.5" x14ac:dyDescent="0.25"/>
    <row r="17" s="71" customFormat="1" ht="10.5" x14ac:dyDescent="0.25"/>
    <row r="18" s="71" customFormat="1" ht="10.5" x14ac:dyDescent="0.25"/>
    <row r="19" s="71" customFormat="1" ht="10.5" x14ac:dyDescent="0.25"/>
    <row r="20" s="71" customFormat="1" ht="10.5" x14ac:dyDescent="0.25"/>
    <row r="21" s="71" customFormat="1" ht="10.5" x14ac:dyDescent="0.25"/>
    <row r="22" s="71" customFormat="1" ht="10.5" x14ac:dyDescent="0.25"/>
    <row r="23" s="71" customFormat="1" ht="10.5" x14ac:dyDescent="0.25"/>
    <row r="24" s="71" customFormat="1" ht="10.5" x14ac:dyDescent="0.25"/>
    <row r="25" s="71" customFormat="1" ht="10.5" x14ac:dyDescent="0.25"/>
    <row r="26" s="71" customFormat="1" ht="10.5" x14ac:dyDescent="0.25"/>
    <row r="27" s="71" customFormat="1" ht="10.5" x14ac:dyDescent="0.25"/>
    <row r="28" s="71" customFormat="1" ht="10.5" x14ac:dyDescent="0.25"/>
    <row r="29" s="71" customFormat="1" ht="10.5" x14ac:dyDescent="0.25"/>
    <row r="30" s="71" customFormat="1" ht="10.5" x14ac:dyDescent="0.25"/>
    <row r="31" s="71" customFormat="1" ht="10.5" x14ac:dyDescent="0.25"/>
    <row r="32" s="71" customFormat="1" ht="10.5" x14ac:dyDescent="0.25"/>
    <row r="33" s="71" customFormat="1" ht="10.5" x14ac:dyDescent="0.25"/>
    <row r="34" s="71" customFormat="1" ht="10.5" x14ac:dyDescent="0.25"/>
    <row r="35" s="71" customFormat="1" ht="10.5" x14ac:dyDescent="0.25"/>
    <row r="36" s="71" customFormat="1" ht="10.5" x14ac:dyDescent="0.25"/>
    <row r="37" s="71" customFormat="1" ht="10.5" x14ac:dyDescent="0.25"/>
    <row r="38" s="71" customFormat="1" ht="10.5" x14ac:dyDescent="0.25"/>
    <row r="39" s="71" customFormat="1" ht="10.5" x14ac:dyDescent="0.25"/>
    <row r="40" s="71" customFormat="1" ht="10.5" x14ac:dyDescent="0.25"/>
    <row r="41" s="71" customFormat="1" ht="10.5" x14ac:dyDescent="0.25"/>
    <row r="42" s="71" customFormat="1" ht="10.5" x14ac:dyDescent="0.25"/>
    <row r="43" s="71" customFormat="1" ht="10.5" x14ac:dyDescent="0.25"/>
    <row r="44" s="71" customFormat="1" ht="10.5" x14ac:dyDescent="0.25"/>
    <row r="45" s="71" customFormat="1" ht="10.5" x14ac:dyDescent="0.25"/>
    <row r="46" s="71" customFormat="1" ht="10.5" x14ac:dyDescent="0.25"/>
    <row r="47" s="71" customFormat="1" ht="10.5" x14ac:dyDescent="0.25"/>
    <row r="48" s="71" customFormat="1" ht="10.5" x14ac:dyDescent="0.25"/>
    <row r="49" s="71" customFormat="1" ht="10.5" x14ac:dyDescent="0.25"/>
    <row r="50" s="71" customFormat="1" ht="10.5" x14ac:dyDescent="0.25"/>
    <row r="51" s="71" customFormat="1" ht="10.5" x14ac:dyDescent="0.25"/>
    <row r="52" s="71" customFormat="1" ht="10.5" x14ac:dyDescent="0.25"/>
    <row r="53" s="71" customFormat="1" ht="10.5" x14ac:dyDescent="0.25"/>
    <row r="54" s="71" customFormat="1" ht="10.5" x14ac:dyDescent="0.25"/>
    <row r="55" s="71" customFormat="1" ht="10.5" x14ac:dyDescent="0.25"/>
    <row r="56" s="71" customFormat="1" ht="10.5" x14ac:dyDescent="0.25"/>
    <row r="57" s="71" customFormat="1" ht="10.5" x14ac:dyDescent="0.25"/>
    <row r="58" s="71" customFormat="1" ht="10.5" x14ac:dyDescent="0.25"/>
    <row r="59" s="71" customFormat="1" ht="10.5" x14ac:dyDescent="0.25"/>
    <row r="60" s="71" customFormat="1" ht="10.5" x14ac:dyDescent="0.25"/>
    <row r="61" s="71" customFormat="1" ht="10.5" x14ac:dyDescent="0.25"/>
    <row r="62" s="71" customFormat="1" ht="10.5" x14ac:dyDescent="0.25"/>
    <row r="63" s="71" customFormat="1" ht="10.5" x14ac:dyDescent="0.25"/>
    <row r="64" s="71" customFormat="1" ht="10.5" x14ac:dyDescent="0.25"/>
    <row r="65" s="71" customFormat="1" ht="10.5" x14ac:dyDescent="0.25"/>
    <row r="66" s="71" customFormat="1" ht="10.5" x14ac:dyDescent="0.25"/>
    <row r="67" s="71" customFormat="1" ht="10.5" x14ac:dyDescent="0.25"/>
    <row r="68" s="71" customFormat="1" ht="10.5" x14ac:dyDescent="0.25"/>
    <row r="69" s="71" customFormat="1" ht="10.5" x14ac:dyDescent="0.25"/>
    <row r="70" s="71" customFormat="1" ht="10.5" x14ac:dyDescent="0.25"/>
    <row r="71" s="71" customFormat="1" ht="10.5" x14ac:dyDescent="0.25"/>
    <row r="72" s="71" customFormat="1" ht="10.5" x14ac:dyDescent="0.25"/>
    <row r="73" s="71" customFormat="1" ht="10.5" x14ac:dyDescent="0.25"/>
    <row r="74" s="71" customFormat="1" ht="10.5" x14ac:dyDescent="0.25"/>
    <row r="75" s="71" customFormat="1" ht="10.5" x14ac:dyDescent="0.25"/>
    <row r="76" s="71" customFormat="1" ht="10.5" x14ac:dyDescent="0.25"/>
    <row r="77" s="71" customFormat="1" ht="10.5" x14ac:dyDescent="0.25"/>
    <row r="78" s="71" customFormat="1" ht="10.5" x14ac:dyDescent="0.25"/>
    <row r="79" s="71" customFormat="1" ht="10.5" x14ac:dyDescent="0.25"/>
    <row r="80" s="71" customFormat="1" ht="10.5" x14ac:dyDescent="0.25"/>
    <row r="81" s="71" customFormat="1" ht="10.5" x14ac:dyDescent="0.25"/>
    <row r="82" s="71" customFormat="1" ht="10.5" x14ac:dyDescent="0.25"/>
    <row r="83" s="71" customFormat="1" ht="10.5" x14ac:dyDescent="0.25"/>
    <row r="84" s="71" customFormat="1" ht="10.5" x14ac:dyDescent="0.25"/>
    <row r="85" s="71" customFormat="1" ht="10.5" x14ac:dyDescent="0.25"/>
    <row r="86" s="71" customFormat="1" ht="10.5" x14ac:dyDescent="0.25"/>
    <row r="87" s="71" customFormat="1" ht="10.5" x14ac:dyDescent="0.25"/>
    <row r="88" s="71" customFormat="1" ht="10.5" x14ac:dyDescent="0.25"/>
    <row r="89" s="71" customFormat="1" ht="10.5" x14ac:dyDescent="0.25"/>
  </sheetData>
  <mergeCells count="1">
    <mergeCell ref="A1:H1"/>
  </mergeCells>
  <pageMargins left="0.7" right="0.7" top="0.75" bottom="0.75" header="0.3" footer="0.3"/>
  <pageSetup paperSize="8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[4]Communes!#REF!</xm:f>
          </x14:formula1>
          <xm:sqref>A3:A8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8" sqref="B8"/>
    </sheetView>
  </sheetViews>
  <sheetFormatPr baseColWidth="10" defaultRowHeight="14.5" x14ac:dyDescent="0.35"/>
  <cols>
    <col min="1" max="1" width="17.54296875" customWidth="1"/>
    <col min="2" max="2" width="37.1796875" customWidth="1"/>
    <col min="3" max="3" width="32" customWidth="1"/>
    <col min="4" max="4" width="15.26953125" customWidth="1"/>
    <col min="6" max="6" width="20.54296875" customWidth="1"/>
    <col min="7" max="8" width="20" customWidth="1"/>
  </cols>
  <sheetData>
    <row r="1" spans="1:8" ht="30.75" customHeight="1" x14ac:dyDescent="0.35">
      <c r="A1" s="127" t="s">
        <v>447</v>
      </c>
      <c r="B1" s="128" t="s">
        <v>448</v>
      </c>
      <c r="C1" s="128" t="s">
        <v>449</v>
      </c>
      <c r="D1" s="129" t="s">
        <v>450</v>
      </c>
      <c r="E1" s="130" t="s">
        <v>3</v>
      </c>
      <c r="F1" s="128" t="s">
        <v>451</v>
      </c>
      <c r="G1" s="131" t="s">
        <v>452</v>
      </c>
      <c r="H1" s="132" t="s">
        <v>4</v>
      </c>
    </row>
    <row r="2" spans="1:8" ht="20" x14ac:dyDescent="0.35">
      <c r="A2" s="119" t="s">
        <v>182</v>
      </c>
      <c r="B2" s="120" t="s">
        <v>453</v>
      </c>
      <c r="C2" s="121" t="s">
        <v>299</v>
      </c>
      <c r="D2" s="122" t="s">
        <v>454</v>
      </c>
      <c r="E2" s="123">
        <v>43836</v>
      </c>
      <c r="F2" s="133">
        <v>50000</v>
      </c>
      <c r="G2" s="124">
        <v>489481.01</v>
      </c>
      <c r="H2" s="124">
        <v>200000</v>
      </c>
    </row>
    <row r="3" spans="1:8" ht="20" x14ac:dyDescent="0.35">
      <c r="A3" s="119" t="s">
        <v>188</v>
      </c>
      <c r="B3" s="120" t="s">
        <v>455</v>
      </c>
      <c r="C3" s="125" t="s">
        <v>269</v>
      </c>
      <c r="D3" s="122" t="s">
        <v>456</v>
      </c>
      <c r="E3" s="123">
        <v>43864</v>
      </c>
      <c r="F3" s="133">
        <v>108000</v>
      </c>
      <c r="G3" s="124">
        <v>771610</v>
      </c>
      <c r="H3" s="124">
        <v>400000</v>
      </c>
    </row>
    <row r="4" spans="1:8" ht="20" x14ac:dyDescent="0.35">
      <c r="A4" s="119" t="s">
        <v>188</v>
      </c>
      <c r="B4" s="120" t="s">
        <v>457</v>
      </c>
      <c r="C4" s="125" t="s">
        <v>267</v>
      </c>
      <c r="D4" s="122" t="s">
        <v>458</v>
      </c>
      <c r="E4" s="123">
        <v>43892</v>
      </c>
      <c r="F4" s="133">
        <v>24904.18</v>
      </c>
      <c r="G4" s="124">
        <v>113200.84</v>
      </c>
      <c r="H4" s="124">
        <v>113200.84</v>
      </c>
    </row>
    <row r="5" spans="1:8" x14ac:dyDescent="0.35">
      <c r="A5" s="119" t="s">
        <v>25</v>
      </c>
      <c r="B5" s="120" t="s">
        <v>459</v>
      </c>
      <c r="C5" s="125" t="s">
        <v>460</v>
      </c>
      <c r="D5" s="122" t="s">
        <v>461</v>
      </c>
      <c r="E5" s="123">
        <v>43945</v>
      </c>
      <c r="F5" s="133">
        <v>125000.6</v>
      </c>
      <c r="G5" s="124">
        <v>572918</v>
      </c>
      <c r="H5" s="124">
        <v>500000</v>
      </c>
    </row>
    <row r="6" spans="1:8" ht="20" x14ac:dyDescent="0.35">
      <c r="A6" s="119" t="s">
        <v>25</v>
      </c>
      <c r="B6" s="120" t="s">
        <v>462</v>
      </c>
      <c r="C6" s="125" t="s">
        <v>265</v>
      </c>
      <c r="D6" s="122" t="s">
        <v>463</v>
      </c>
      <c r="E6" s="123">
        <v>43955</v>
      </c>
      <c r="F6" s="133">
        <v>17520</v>
      </c>
      <c r="G6" s="124">
        <v>175204</v>
      </c>
      <c r="H6" s="124">
        <v>120000</v>
      </c>
    </row>
    <row r="7" spans="1:8" ht="30" x14ac:dyDescent="0.35">
      <c r="A7" s="119" t="s">
        <v>25</v>
      </c>
      <c r="B7" s="120" t="s">
        <v>464</v>
      </c>
      <c r="C7" s="125" t="s">
        <v>267</v>
      </c>
      <c r="D7" s="122" t="s">
        <v>463</v>
      </c>
      <c r="E7" s="123">
        <v>43955</v>
      </c>
      <c r="F7" s="133">
        <v>90386.7</v>
      </c>
      <c r="G7" s="124">
        <v>903861</v>
      </c>
      <c r="H7" s="124">
        <v>800000</v>
      </c>
    </row>
    <row r="8" spans="1:8" ht="30" x14ac:dyDescent="0.35">
      <c r="A8" s="119" t="s">
        <v>25</v>
      </c>
      <c r="B8" s="120" t="s">
        <v>465</v>
      </c>
      <c r="C8" s="125" t="s">
        <v>269</v>
      </c>
      <c r="D8" s="122" t="s">
        <v>463</v>
      </c>
      <c r="E8" s="123">
        <v>43955</v>
      </c>
      <c r="F8" s="133">
        <v>1684800</v>
      </c>
      <c r="G8" s="124">
        <v>12076237.949999999</v>
      </c>
      <c r="H8" s="124">
        <v>6480000</v>
      </c>
    </row>
    <row r="9" spans="1:8" ht="20" x14ac:dyDescent="0.35">
      <c r="A9" s="119" t="s">
        <v>25</v>
      </c>
      <c r="B9" s="120" t="s">
        <v>466</v>
      </c>
      <c r="C9" s="125" t="s">
        <v>269</v>
      </c>
      <c r="D9" s="122" t="s">
        <v>463</v>
      </c>
      <c r="E9" s="123">
        <v>43955</v>
      </c>
      <c r="F9" s="133">
        <v>98892.3</v>
      </c>
      <c r="G9" s="124">
        <v>659279</v>
      </c>
      <c r="H9" s="124">
        <v>659279</v>
      </c>
    </row>
    <row r="10" spans="1:8" ht="20" x14ac:dyDescent="0.35">
      <c r="A10" s="119" t="s">
        <v>9</v>
      </c>
      <c r="B10" s="120" t="s">
        <v>467</v>
      </c>
      <c r="C10" s="126" t="s">
        <v>468</v>
      </c>
      <c r="D10" s="122" t="s">
        <v>469</v>
      </c>
      <c r="E10" s="123">
        <v>43990</v>
      </c>
      <c r="F10" s="133">
        <v>67232</v>
      </c>
      <c r="G10" s="124">
        <v>672320</v>
      </c>
      <c r="H10" s="124">
        <v>672320</v>
      </c>
    </row>
    <row r="11" spans="1:8" ht="20.5" thickBot="1" x14ac:dyDescent="0.4">
      <c r="A11" s="119" t="s">
        <v>8</v>
      </c>
      <c r="B11" s="120" t="s">
        <v>470</v>
      </c>
      <c r="C11" s="126" t="s">
        <v>263</v>
      </c>
      <c r="D11" s="122" t="s">
        <v>454</v>
      </c>
      <c r="E11" s="123">
        <v>44011</v>
      </c>
      <c r="F11" s="134">
        <v>3164</v>
      </c>
      <c r="G11" s="124">
        <v>10545</v>
      </c>
      <c r="H11" s="124">
        <v>10545</v>
      </c>
    </row>
    <row r="12" spans="1:8" ht="16" thickBot="1" x14ac:dyDescent="0.4">
      <c r="F12" s="148">
        <f>SUM(F2:F11)</f>
        <v>2269899.7799999998</v>
      </c>
    </row>
  </sheetData>
  <dataValidations count="1">
    <dataValidation type="list" showInputMessage="1" sqref="A1:A11">
      <formula1>A1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6"/>
  <sheetViews>
    <sheetView topLeftCell="A162" workbookViewId="0">
      <selection activeCell="A72" sqref="A72"/>
    </sheetView>
  </sheetViews>
  <sheetFormatPr baseColWidth="10" defaultRowHeight="14.5" x14ac:dyDescent="0.35"/>
  <cols>
    <col min="1" max="1" width="22.7265625" bestFit="1" customWidth="1"/>
  </cols>
  <sheetData>
    <row r="1" spans="1:1" x14ac:dyDescent="0.35">
      <c r="A1" s="6" t="s">
        <v>386</v>
      </c>
    </row>
    <row r="2" spans="1:1" x14ac:dyDescent="0.35">
      <c r="A2" s="6" t="s">
        <v>21</v>
      </c>
    </row>
    <row r="3" spans="1:1" x14ac:dyDescent="0.35">
      <c r="A3" s="6" t="s">
        <v>22</v>
      </c>
    </row>
    <row r="4" spans="1:1" x14ac:dyDescent="0.35">
      <c r="A4" s="6" t="s">
        <v>387</v>
      </c>
    </row>
    <row r="5" spans="1:1" x14ac:dyDescent="0.35">
      <c r="A5" s="6" t="s">
        <v>24</v>
      </c>
    </row>
    <row r="6" spans="1:1" x14ac:dyDescent="0.35">
      <c r="A6" s="6" t="s">
        <v>25</v>
      </c>
    </row>
    <row r="7" spans="1:1" x14ac:dyDescent="0.35">
      <c r="A7" s="6" t="s">
        <v>388</v>
      </c>
    </row>
    <row r="8" spans="1:1" x14ac:dyDescent="0.35">
      <c r="A8" s="6" t="s">
        <v>27</v>
      </c>
    </row>
    <row r="9" spans="1:1" x14ac:dyDescent="0.35">
      <c r="A9" s="6" t="s">
        <v>389</v>
      </c>
    </row>
    <row r="10" spans="1:1" x14ac:dyDescent="0.35">
      <c r="A10" s="6" t="s">
        <v>29</v>
      </c>
    </row>
    <row r="11" spans="1:1" x14ac:dyDescent="0.35">
      <c r="A11" s="6" t="s">
        <v>30</v>
      </c>
    </row>
    <row r="12" spans="1:1" x14ac:dyDescent="0.35">
      <c r="A12" s="6" t="s">
        <v>31</v>
      </c>
    </row>
    <row r="13" spans="1:1" x14ac:dyDescent="0.35">
      <c r="A13" s="6" t="s">
        <v>32</v>
      </c>
    </row>
    <row r="14" spans="1:1" x14ac:dyDescent="0.35">
      <c r="A14" s="6" t="s">
        <v>33</v>
      </c>
    </row>
    <row r="15" spans="1:1" x14ac:dyDescent="0.35">
      <c r="A15" s="6" t="s">
        <v>34</v>
      </c>
    </row>
    <row r="16" spans="1:1" x14ac:dyDescent="0.35">
      <c r="A16" s="6" t="s">
        <v>35</v>
      </c>
    </row>
    <row r="17" spans="1:1" x14ac:dyDescent="0.35">
      <c r="A17" s="6" t="s">
        <v>36</v>
      </c>
    </row>
    <row r="18" spans="1:1" x14ac:dyDescent="0.35">
      <c r="A18" s="6" t="s">
        <v>37</v>
      </c>
    </row>
    <row r="19" spans="1:1" x14ac:dyDescent="0.35">
      <c r="A19" s="6" t="s">
        <v>38</v>
      </c>
    </row>
    <row r="20" spans="1:1" x14ac:dyDescent="0.35">
      <c r="A20" s="6" t="s">
        <v>39</v>
      </c>
    </row>
    <row r="21" spans="1:1" x14ac:dyDescent="0.35">
      <c r="A21" s="6" t="s">
        <v>40</v>
      </c>
    </row>
    <row r="22" spans="1:1" x14ac:dyDescent="0.35">
      <c r="A22" s="6" t="s">
        <v>41</v>
      </c>
    </row>
    <row r="23" spans="1:1" x14ac:dyDescent="0.35">
      <c r="A23" s="6" t="s">
        <v>42</v>
      </c>
    </row>
    <row r="24" spans="1:1" x14ac:dyDescent="0.35">
      <c r="A24" s="7" t="s">
        <v>43</v>
      </c>
    </row>
    <row r="25" spans="1:1" x14ac:dyDescent="0.35">
      <c r="A25" s="6" t="s">
        <v>44</v>
      </c>
    </row>
    <row r="26" spans="1:1" x14ac:dyDescent="0.35">
      <c r="A26" s="6" t="s">
        <v>390</v>
      </c>
    </row>
    <row r="27" spans="1:1" x14ac:dyDescent="0.35">
      <c r="A27" s="6" t="s">
        <v>46</v>
      </c>
    </row>
    <row r="28" spans="1:1" x14ac:dyDescent="0.35">
      <c r="A28" s="6" t="s">
        <v>391</v>
      </c>
    </row>
    <row r="29" spans="1:1" x14ac:dyDescent="0.35">
      <c r="A29" s="6" t="s">
        <v>48</v>
      </c>
    </row>
    <row r="30" spans="1:1" x14ac:dyDescent="0.35">
      <c r="A30" s="6" t="s">
        <v>49</v>
      </c>
    </row>
    <row r="31" spans="1:1" x14ac:dyDescent="0.35">
      <c r="A31" s="6" t="s">
        <v>50</v>
      </c>
    </row>
    <row r="32" spans="1:1" x14ac:dyDescent="0.35">
      <c r="A32" s="6" t="s">
        <v>51</v>
      </c>
    </row>
    <row r="33" spans="1:1" x14ac:dyDescent="0.35">
      <c r="A33" s="6" t="s">
        <v>52</v>
      </c>
    </row>
    <row r="34" spans="1:1" x14ac:dyDescent="0.35">
      <c r="A34" s="6" t="s">
        <v>53</v>
      </c>
    </row>
    <row r="35" spans="1:1" x14ac:dyDescent="0.35">
      <c r="A35" s="6" t="s">
        <v>54</v>
      </c>
    </row>
    <row r="36" spans="1:1" x14ac:dyDescent="0.35">
      <c r="A36" s="6" t="s">
        <v>66</v>
      </c>
    </row>
    <row r="37" spans="1:1" x14ac:dyDescent="0.35">
      <c r="A37" s="6" t="s">
        <v>67</v>
      </c>
    </row>
    <row r="38" spans="1:1" x14ac:dyDescent="0.35">
      <c r="A38" s="6" t="s">
        <v>68</v>
      </c>
    </row>
    <row r="39" spans="1:1" x14ac:dyDescent="0.35">
      <c r="A39" s="6" t="s">
        <v>69</v>
      </c>
    </row>
    <row r="40" spans="1:1" x14ac:dyDescent="0.35">
      <c r="A40" s="6" t="s">
        <v>392</v>
      </c>
    </row>
    <row r="41" spans="1:1" x14ac:dyDescent="0.35">
      <c r="A41" s="6" t="s">
        <v>71</v>
      </c>
    </row>
    <row r="42" spans="1:1" x14ac:dyDescent="0.35">
      <c r="A42" s="6" t="s">
        <v>72</v>
      </c>
    </row>
    <row r="43" spans="1:1" x14ac:dyDescent="0.35">
      <c r="A43" s="6" t="s">
        <v>73</v>
      </c>
    </row>
    <row r="44" spans="1:1" x14ac:dyDescent="0.35">
      <c r="A44" s="6" t="s">
        <v>393</v>
      </c>
    </row>
    <row r="45" spans="1:1" x14ac:dyDescent="0.35">
      <c r="A45" s="6" t="s">
        <v>75</v>
      </c>
    </row>
    <row r="46" spans="1:1" x14ac:dyDescent="0.35">
      <c r="A46" s="6" t="s">
        <v>76</v>
      </c>
    </row>
    <row r="47" spans="1:1" x14ac:dyDescent="0.35">
      <c r="A47" s="6" t="s">
        <v>77</v>
      </c>
    </row>
    <row r="48" spans="1:1" x14ac:dyDescent="0.35">
      <c r="A48" s="6" t="s">
        <v>78</v>
      </c>
    </row>
    <row r="49" spans="1:1" x14ac:dyDescent="0.35">
      <c r="A49" s="6" t="s">
        <v>79</v>
      </c>
    </row>
    <row r="50" spans="1:1" x14ac:dyDescent="0.35">
      <c r="A50" s="6" t="s">
        <v>80</v>
      </c>
    </row>
    <row r="51" spans="1:1" x14ac:dyDescent="0.35">
      <c r="A51" s="6" t="s">
        <v>81</v>
      </c>
    </row>
    <row r="52" spans="1:1" x14ac:dyDescent="0.35">
      <c r="A52" s="6" t="s">
        <v>82</v>
      </c>
    </row>
    <row r="53" spans="1:1" x14ac:dyDescent="0.35">
      <c r="A53" s="6" t="s">
        <v>83</v>
      </c>
    </row>
    <row r="54" spans="1:1" x14ac:dyDescent="0.35">
      <c r="A54" s="6" t="s">
        <v>84</v>
      </c>
    </row>
    <row r="55" spans="1:1" x14ac:dyDescent="0.35">
      <c r="A55" s="6" t="s">
        <v>85</v>
      </c>
    </row>
    <row r="56" spans="1:1" x14ac:dyDescent="0.35">
      <c r="A56" s="6" t="s">
        <v>86</v>
      </c>
    </row>
    <row r="57" spans="1:1" x14ac:dyDescent="0.35">
      <c r="A57" s="6" t="s">
        <v>87</v>
      </c>
    </row>
    <row r="58" spans="1:1" x14ac:dyDescent="0.35">
      <c r="A58" s="6" t="s">
        <v>88</v>
      </c>
    </row>
    <row r="59" spans="1:1" x14ac:dyDescent="0.35">
      <c r="A59" s="6" t="s">
        <v>394</v>
      </c>
    </row>
    <row r="60" spans="1:1" x14ac:dyDescent="0.35">
      <c r="A60" s="6" t="s">
        <v>90</v>
      </c>
    </row>
    <row r="61" spans="1:1" x14ac:dyDescent="0.35">
      <c r="A61" s="6" t="s">
        <v>395</v>
      </c>
    </row>
    <row r="62" spans="1:1" x14ac:dyDescent="0.35">
      <c r="A62" s="6" t="s">
        <v>396</v>
      </c>
    </row>
    <row r="63" spans="1:1" x14ac:dyDescent="0.35">
      <c r="A63" s="6" t="s">
        <v>93</v>
      </c>
    </row>
    <row r="64" spans="1:1" x14ac:dyDescent="0.35">
      <c r="A64" s="6" t="s">
        <v>94</v>
      </c>
    </row>
    <row r="65" spans="1:1" x14ac:dyDescent="0.35">
      <c r="A65" s="6" t="s">
        <v>397</v>
      </c>
    </row>
    <row r="66" spans="1:1" x14ac:dyDescent="0.35">
      <c r="A66" s="6" t="s">
        <v>96</v>
      </c>
    </row>
    <row r="67" spans="1:1" x14ac:dyDescent="0.35">
      <c r="A67" s="6" t="s">
        <v>97</v>
      </c>
    </row>
    <row r="68" spans="1:1" x14ac:dyDescent="0.35">
      <c r="A68" s="6" t="s">
        <v>98</v>
      </c>
    </row>
    <row r="69" spans="1:1" x14ac:dyDescent="0.35">
      <c r="A69" s="6" t="s">
        <v>99</v>
      </c>
    </row>
    <row r="70" spans="1:1" x14ac:dyDescent="0.35">
      <c r="A70" s="6" t="s">
        <v>100</v>
      </c>
    </row>
    <row r="71" spans="1:1" x14ac:dyDescent="0.35">
      <c r="A71" s="6" t="s">
        <v>101</v>
      </c>
    </row>
    <row r="72" spans="1:1" x14ac:dyDescent="0.35">
      <c r="A72" s="8" t="s">
        <v>411</v>
      </c>
    </row>
    <row r="73" spans="1:1" x14ac:dyDescent="0.35">
      <c r="A73" s="6" t="s">
        <v>102</v>
      </c>
    </row>
    <row r="74" spans="1:1" x14ac:dyDescent="0.35">
      <c r="A74" s="6" t="s">
        <v>398</v>
      </c>
    </row>
    <row r="75" spans="1:1" x14ac:dyDescent="0.35">
      <c r="A75" s="6" t="s">
        <v>104</v>
      </c>
    </row>
    <row r="76" spans="1:1" x14ac:dyDescent="0.35">
      <c r="A76" s="6" t="s">
        <v>105</v>
      </c>
    </row>
    <row r="77" spans="1:1" x14ac:dyDescent="0.35">
      <c r="A77" s="6" t="s">
        <v>106</v>
      </c>
    </row>
    <row r="78" spans="1:1" x14ac:dyDescent="0.35">
      <c r="A78" s="6" t="s">
        <v>107</v>
      </c>
    </row>
    <row r="79" spans="1:1" x14ac:dyDescent="0.35">
      <c r="A79" s="6" t="s">
        <v>399</v>
      </c>
    </row>
    <row r="80" spans="1:1" x14ac:dyDescent="0.35">
      <c r="A80" s="6" t="s">
        <v>109</v>
      </c>
    </row>
    <row r="81" spans="1:1" x14ac:dyDescent="0.35">
      <c r="A81" s="6" t="s">
        <v>110</v>
      </c>
    </row>
    <row r="82" spans="1:1" x14ac:dyDescent="0.35">
      <c r="A82" s="6" t="s">
        <v>111</v>
      </c>
    </row>
    <row r="83" spans="1:1" x14ac:dyDescent="0.35">
      <c r="A83" s="6" t="s">
        <v>400</v>
      </c>
    </row>
    <row r="84" spans="1:1" x14ac:dyDescent="0.35">
      <c r="A84" s="6" t="s">
        <v>401</v>
      </c>
    </row>
    <row r="85" spans="1:1" x14ac:dyDescent="0.35">
      <c r="A85" s="6" t="s">
        <v>402</v>
      </c>
    </row>
    <row r="86" spans="1:1" x14ac:dyDescent="0.35">
      <c r="A86" s="6" t="s">
        <v>403</v>
      </c>
    </row>
    <row r="87" spans="1:1" x14ac:dyDescent="0.35">
      <c r="A87" s="6" t="s">
        <v>116</v>
      </c>
    </row>
    <row r="88" spans="1:1" x14ac:dyDescent="0.35">
      <c r="A88" s="6" t="s">
        <v>117</v>
      </c>
    </row>
    <row r="89" spans="1:1" x14ac:dyDescent="0.35">
      <c r="A89" s="6" t="s">
        <v>118</v>
      </c>
    </row>
    <row r="90" spans="1:1" x14ac:dyDescent="0.35">
      <c r="A90" s="6" t="s">
        <v>119</v>
      </c>
    </row>
    <row r="91" spans="1:1" x14ac:dyDescent="0.35">
      <c r="A91" s="6" t="s">
        <v>120</v>
      </c>
    </row>
    <row r="92" spans="1:1" x14ac:dyDescent="0.35">
      <c r="A92" s="6" t="s">
        <v>121</v>
      </c>
    </row>
    <row r="93" spans="1:1" x14ac:dyDescent="0.35">
      <c r="A93" s="6" t="s">
        <v>122</v>
      </c>
    </row>
    <row r="94" spans="1:1" x14ac:dyDescent="0.35">
      <c r="A94" s="6" t="s">
        <v>123</v>
      </c>
    </row>
    <row r="95" spans="1:1" x14ac:dyDescent="0.35">
      <c r="A95" s="6" t="s">
        <v>124</v>
      </c>
    </row>
    <row r="96" spans="1:1" x14ac:dyDescent="0.35">
      <c r="A96" s="6" t="s">
        <v>125</v>
      </c>
    </row>
    <row r="97" spans="1:1" x14ac:dyDescent="0.35">
      <c r="A97" s="6" t="s">
        <v>126</v>
      </c>
    </row>
    <row r="98" spans="1:1" x14ac:dyDescent="0.35">
      <c r="A98" s="6" t="s">
        <v>127</v>
      </c>
    </row>
    <row r="99" spans="1:1" x14ac:dyDescent="0.35">
      <c r="A99" s="6" t="s">
        <v>128</v>
      </c>
    </row>
    <row r="100" spans="1:1" x14ac:dyDescent="0.35">
      <c r="A100" s="6" t="s">
        <v>129</v>
      </c>
    </row>
    <row r="101" spans="1:1" x14ac:dyDescent="0.35">
      <c r="A101" s="6" t="s">
        <v>130</v>
      </c>
    </row>
    <row r="102" spans="1:1" x14ac:dyDescent="0.35">
      <c r="A102" s="6" t="s">
        <v>131</v>
      </c>
    </row>
    <row r="103" spans="1:1" x14ac:dyDescent="0.35">
      <c r="A103" s="6" t="s">
        <v>132</v>
      </c>
    </row>
    <row r="104" spans="1:1" x14ac:dyDescent="0.35">
      <c r="A104" s="6" t="s">
        <v>133</v>
      </c>
    </row>
    <row r="105" spans="1:1" x14ac:dyDescent="0.35">
      <c r="A105" s="6" t="s">
        <v>134</v>
      </c>
    </row>
    <row r="106" spans="1:1" x14ac:dyDescent="0.35">
      <c r="A106" s="6" t="s">
        <v>135</v>
      </c>
    </row>
    <row r="107" spans="1:1" x14ac:dyDescent="0.35">
      <c r="A107" s="6" t="s">
        <v>136</v>
      </c>
    </row>
    <row r="108" spans="1:1" x14ac:dyDescent="0.35">
      <c r="A108" s="6" t="s">
        <v>137</v>
      </c>
    </row>
    <row r="109" spans="1:1" x14ac:dyDescent="0.35">
      <c r="A109" s="6" t="s">
        <v>138</v>
      </c>
    </row>
    <row r="110" spans="1:1" x14ac:dyDescent="0.35">
      <c r="A110" s="6" t="s">
        <v>139</v>
      </c>
    </row>
    <row r="111" spans="1:1" x14ac:dyDescent="0.35">
      <c r="A111" s="6" t="s">
        <v>140</v>
      </c>
    </row>
    <row r="112" spans="1:1" x14ac:dyDescent="0.35">
      <c r="A112" s="6" t="s">
        <v>141</v>
      </c>
    </row>
    <row r="113" spans="1:1" x14ac:dyDescent="0.35">
      <c r="A113" s="6" t="s">
        <v>142</v>
      </c>
    </row>
    <row r="114" spans="1:1" x14ac:dyDescent="0.35">
      <c r="A114" s="6" t="s">
        <v>143</v>
      </c>
    </row>
    <row r="115" spans="1:1" x14ac:dyDescent="0.35">
      <c r="A115" s="6" t="s">
        <v>144</v>
      </c>
    </row>
    <row r="116" spans="1:1" x14ac:dyDescent="0.35">
      <c r="A116" s="6" t="s">
        <v>145</v>
      </c>
    </row>
    <row r="117" spans="1:1" x14ac:dyDescent="0.35">
      <c r="A117" s="6" t="s">
        <v>146</v>
      </c>
    </row>
    <row r="118" spans="1:1" x14ac:dyDescent="0.35">
      <c r="A118" s="6" t="s">
        <v>147</v>
      </c>
    </row>
    <row r="119" spans="1:1" x14ac:dyDescent="0.35">
      <c r="A119" s="6" t="s">
        <v>148</v>
      </c>
    </row>
    <row r="120" spans="1:1" x14ac:dyDescent="0.35">
      <c r="A120" s="6" t="s">
        <v>149</v>
      </c>
    </row>
    <row r="121" spans="1:1" x14ac:dyDescent="0.35">
      <c r="A121" s="6" t="s">
        <v>404</v>
      </c>
    </row>
    <row r="122" spans="1:1" x14ac:dyDescent="0.35">
      <c r="A122" s="6" t="s">
        <v>151</v>
      </c>
    </row>
    <row r="123" spans="1:1" x14ac:dyDescent="0.35">
      <c r="A123" s="6" t="s">
        <v>152</v>
      </c>
    </row>
    <row r="124" spans="1:1" x14ac:dyDescent="0.35">
      <c r="A124" s="6" t="s">
        <v>153</v>
      </c>
    </row>
    <row r="125" spans="1:1" x14ac:dyDescent="0.35">
      <c r="A125" s="6" t="s">
        <v>154</v>
      </c>
    </row>
    <row r="126" spans="1:1" x14ac:dyDescent="0.35">
      <c r="A126" s="6" t="s">
        <v>155</v>
      </c>
    </row>
    <row r="127" spans="1:1" x14ac:dyDescent="0.35">
      <c r="A127" s="6" t="s">
        <v>156</v>
      </c>
    </row>
    <row r="128" spans="1:1" x14ac:dyDescent="0.35">
      <c r="A128" s="6" t="s">
        <v>157</v>
      </c>
    </row>
    <row r="129" spans="1:1" x14ac:dyDescent="0.35">
      <c r="A129" s="6" t="s">
        <v>405</v>
      </c>
    </row>
    <row r="130" spans="1:1" x14ac:dyDescent="0.35">
      <c r="A130" s="6" t="s">
        <v>159</v>
      </c>
    </row>
    <row r="131" spans="1:1" x14ac:dyDescent="0.35">
      <c r="A131" s="6" t="s">
        <v>406</v>
      </c>
    </row>
    <row r="132" spans="1:1" x14ac:dyDescent="0.35">
      <c r="A132" s="6" t="s">
        <v>161</v>
      </c>
    </row>
    <row r="133" spans="1:1" x14ac:dyDescent="0.35">
      <c r="A133" s="6" t="s">
        <v>162</v>
      </c>
    </row>
    <row r="134" spans="1:1" x14ac:dyDescent="0.35">
      <c r="A134" s="6" t="s">
        <v>163</v>
      </c>
    </row>
    <row r="135" spans="1:1" x14ac:dyDescent="0.35">
      <c r="A135" s="6" t="s">
        <v>164</v>
      </c>
    </row>
    <row r="136" spans="1:1" x14ac:dyDescent="0.35">
      <c r="A136" s="6" t="s">
        <v>165</v>
      </c>
    </row>
    <row r="137" spans="1:1" x14ac:dyDescent="0.35">
      <c r="A137" s="6" t="s">
        <v>166</v>
      </c>
    </row>
    <row r="138" spans="1:1" x14ac:dyDescent="0.35">
      <c r="A138" s="6" t="s">
        <v>167</v>
      </c>
    </row>
    <row r="139" spans="1:1" x14ac:dyDescent="0.35">
      <c r="A139" s="6" t="s">
        <v>168</v>
      </c>
    </row>
    <row r="140" spans="1:1" x14ac:dyDescent="0.35">
      <c r="A140" s="6" t="s">
        <v>169</v>
      </c>
    </row>
    <row r="141" spans="1:1" x14ac:dyDescent="0.35">
      <c r="A141" s="6" t="s">
        <v>170</v>
      </c>
    </row>
    <row r="142" spans="1:1" x14ac:dyDescent="0.35">
      <c r="A142" s="6" t="s">
        <v>171</v>
      </c>
    </row>
    <row r="143" spans="1:1" x14ac:dyDescent="0.35">
      <c r="A143" s="6" t="s">
        <v>172</v>
      </c>
    </row>
    <row r="144" spans="1:1" x14ac:dyDescent="0.35">
      <c r="A144" s="6" t="s">
        <v>173</v>
      </c>
    </row>
    <row r="145" spans="1:1" x14ac:dyDescent="0.35">
      <c r="A145" s="6" t="s">
        <v>174</v>
      </c>
    </row>
    <row r="146" spans="1:1" x14ac:dyDescent="0.35">
      <c r="A146" s="6" t="s">
        <v>175</v>
      </c>
    </row>
    <row r="147" spans="1:1" x14ac:dyDescent="0.35">
      <c r="A147" s="6" t="s">
        <v>176</v>
      </c>
    </row>
    <row r="148" spans="1:1" x14ac:dyDescent="0.35">
      <c r="A148" s="6" t="s">
        <v>177</v>
      </c>
    </row>
    <row r="149" spans="1:1" x14ac:dyDescent="0.35">
      <c r="A149" s="6" t="s">
        <v>178</v>
      </c>
    </row>
    <row r="150" spans="1:1" x14ac:dyDescent="0.35">
      <c r="A150" s="6" t="s">
        <v>179</v>
      </c>
    </row>
    <row r="151" spans="1:1" x14ac:dyDescent="0.35">
      <c r="A151" s="6" t="s">
        <v>180</v>
      </c>
    </row>
    <row r="152" spans="1:1" x14ac:dyDescent="0.35">
      <c r="A152" s="6" t="s">
        <v>181</v>
      </c>
    </row>
    <row r="153" spans="1:1" x14ac:dyDescent="0.35">
      <c r="A153" s="6" t="s">
        <v>182</v>
      </c>
    </row>
    <row r="154" spans="1:1" x14ac:dyDescent="0.35">
      <c r="A154" s="6" t="s">
        <v>183</v>
      </c>
    </row>
    <row r="155" spans="1:1" x14ac:dyDescent="0.35">
      <c r="A155" s="6" t="s">
        <v>184</v>
      </c>
    </row>
    <row r="156" spans="1:1" x14ac:dyDescent="0.35">
      <c r="A156" s="6" t="s">
        <v>185</v>
      </c>
    </row>
    <row r="157" spans="1:1" x14ac:dyDescent="0.35">
      <c r="A157" s="6" t="s">
        <v>186</v>
      </c>
    </row>
    <row r="158" spans="1:1" x14ac:dyDescent="0.35">
      <c r="A158" s="6" t="s">
        <v>187</v>
      </c>
    </row>
    <row r="159" spans="1:1" x14ac:dyDescent="0.35">
      <c r="A159" s="6" t="s">
        <v>188</v>
      </c>
    </row>
    <row r="160" spans="1:1" x14ac:dyDescent="0.35">
      <c r="A160" s="6" t="s">
        <v>189</v>
      </c>
    </row>
    <row r="161" spans="1:1" x14ac:dyDescent="0.35">
      <c r="A161" s="6" t="s">
        <v>190</v>
      </c>
    </row>
    <row r="162" spans="1:1" x14ac:dyDescent="0.35">
      <c r="A162" s="6" t="s">
        <v>191</v>
      </c>
    </row>
    <row r="163" spans="1:1" x14ac:dyDescent="0.35">
      <c r="A163" s="6" t="s">
        <v>192</v>
      </c>
    </row>
    <row r="164" spans="1:1" x14ac:dyDescent="0.35">
      <c r="A164" s="6" t="s">
        <v>193</v>
      </c>
    </row>
    <row r="165" spans="1:1" x14ac:dyDescent="0.35">
      <c r="A165" s="6" t="s">
        <v>194</v>
      </c>
    </row>
    <row r="166" spans="1:1" x14ac:dyDescent="0.35">
      <c r="A166" s="6" t="s">
        <v>195</v>
      </c>
    </row>
    <row r="167" spans="1:1" x14ac:dyDescent="0.35">
      <c r="A167" s="6" t="s">
        <v>196</v>
      </c>
    </row>
    <row r="168" spans="1:1" x14ac:dyDescent="0.35">
      <c r="A168" s="6" t="s">
        <v>197</v>
      </c>
    </row>
    <row r="169" spans="1:1" x14ac:dyDescent="0.35">
      <c r="A169" s="6" t="s">
        <v>198</v>
      </c>
    </row>
    <row r="170" spans="1:1" x14ac:dyDescent="0.35">
      <c r="A170" s="6" t="s">
        <v>199</v>
      </c>
    </row>
    <row r="171" spans="1:1" x14ac:dyDescent="0.35">
      <c r="A171" s="6" t="s">
        <v>200</v>
      </c>
    </row>
    <row r="172" spans="1:1" x14ac:dyDescent="0.35">
      <c r="A172" s="6" t="s">
        <v>407</v>
      </c>
    </row>
    <row r="173" spans="1:1" x14ac:dyDescent="0.35">
      <c r="A173" s="6" t="s">
        <v>202</v>
      </c>
    </row>
    <row r="174" spans="1:1" x14ac:dyDescent="0.35">
      <c r="A174" s="6" t="s">
        <v>203</v>
      </c>
    </row>
    <row r="175" spans="1:1" x14ac:dyDescent="0.35">
      <c r="A175" s="6" t="s">
        <v>204</v>
      </c>
    </row>
    <row r="176" spans="1:1" x14ac:dyDescent="0.35">
      <c r="A176" s="6" t="s">
        <v>205</v>
      </c>
    </row>
    <row r="177" spans="1:1" x14ac:dyDescent="0.35">
      <c r="A177" s="6" t="s">
        <v>408</v>
      </c>
    </row>
    <row r="178" spans="1:1" x14ac:dyDescent="0.35">
      <c r="A178" s="6" t="s">
        <v>207</v>
      </c>
    </row>
    <row r="179" spans="1:1" x14ac:dyDescent="0.35">
      <c r="A179" s="6" t="s">
        <v>208</v>
      </c>
    </row>
    <row r="180" spans="1:1" x14ac:dyDescent="0.35">
      <c r="A180" s="6" t="s">
        <v>209</v>
      </c>
    </row>
    <row r="181" spans="1:1" x14ac:dyDescent="0.35">
      <c r="A181" s="6" t="s">
        <v>409</v>
      </c>
    </row>
    <row r="182" spans="1:1" x14ac:dyDescent="0.35">
      <c r="A182" s="6" t="s">
        <v>211</v>
      </c>
    </row>
    <row r="183" spans="1:1" x14ac:dyDescent="0.35">
      <c r="A183" s="6" t="s">
        <v>212</v>
      </c>
    </row>
    <row r="184" spans="1:1" x14ac:dyDescent="0.35">
      <c r="A184" s="6" t="s">
        <v>213</v>
      </c>
    </row>
    <row r="185" spans="1:1" x14ac:dyDescent="0.35">
      <c r="A185" s="9" t="s">
        <v>410</v>
      </c>
    </row>
    <row r="186" spans="1:1" x14ac:dyDescent="0.35">
      <c r="A186" s="9" t="s">
        <v>7</v>
      </c>
    </row>
    <row r="187" spans="1:1" x14ac:dyDescent="0.35">
      <c r="A187" s="9" t="s">
        <v>8</v>
      </c>
    </row>
    <row r="188" spans="1:1" x14ac:dyDescent="0.35">
      <c r="A188" s="9" t="s">
        <v>9</v>
      </c>
    </row>
    <row r="189" spans="1:1" ht="20" x14ac:dyDescent="0.35">
      <c r="A189" s="11" t="s">
        <v>10</v>
      </c>
    </row>
    <row r="190" spans="1:1" x14ac:dyDescent="0.35">
      <c r="A190" s="13" t="s">
        <v>11</v>
      </c>
    </row>
    <row r="191" spans="1:1" x14ac:dyDescent="0.35">
      <c r="A191" s="14" t="s">
        <v>12</v>
      </c>
    </row>
    <row r="192" spans="1:1" x14ac:dyDescent="0.35">
      <c r="A192" s="16" t="s">
        <v>13</v>
      </c>
    </row>
    <row r="193" spans="1:1" x14ac:dyDescent="0.35">
      <c r="A193" s="16" t="s">
        <v>14</v>
      </c>
    </row>
    <row r="194" spans="1:1" ht="20" x14ac:dyDescent="0.35">
      <c r="A194" s="16" t="s">
        <v>15</v>
      </c>
    </row>
    <row r="195" spans="1:1" x14ac:dyDescent="0.35">
      <c r="A195" s="14" t="s">
        <v>16</v>
      </c>
    </row>
    <row r="196" spans="1:1" x14ac:dyDescent="0.35">
      <c r="A196" s="14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opLeftCell="A166" workbookViewId="0">
      <selection activeCell="A73" sqref="A73"/>
    </sheetView>
  </sheetViews>
  <sheetFormatPr baseColWidth="10" defaultRowHeight="14.5" x14ac:dyDescent="0.35"/>
  <cols>
    <col min="1" max="1" width="29.7265625" style="5" bestFit="1" customWidth="1"/>
    <col min="2" max="2" width="10.54296875" customWidth="1"/>
    <col min="257" max="257" width="29.7265625" bestFit="1" customWidth="1"/>
    <col min="258" max="258" width="10.54296875" customWidth="1"/>
    <col min="513" max="513" width="29.7265625" bestFit="1" customWidth="1"/>
    <col min="514" max="514" width="10.54296875" customWidth="1"/>
    <col min="769" max="769" width="29.7265625" bestFit="1" customWidth="1"/>
    <col min="770" max="770" width="10.54296875" customWidth="1"/>
    <col min="1025" max="1025" width="29.7265625" bestFit="1" customWidth="1"/>
    <col min="1026" max="1026" width="10.54296875" customWidth="1"/>
    <col min="1281" max="1281" width="29.7265625" bestFit="1" customWidth="1"/>
    <col min="1282" max="1282" width="10.54296875" customWidth="1"/>
    <col min="1537" max="1537" width="29.7265625" bestFit="1" customWidth="1"/>
    <col min="1538" max="1538" width="10.54296875" customWidth="1"/>
    <col min="1793" max="1793" width="29.7265625" bestFit="1" customWidth="1"/>
    <col min="1794" max="1794" width="10.54296875" customWidth="1"/>
    <col min="2049" max="2049" width="29.7265625" bestFit="1" customWidth="1"/>
    <col min="2050" max="2050" width="10.54296875" customWidth="1"/>
    <col min="2305" max="2305" width="29.7265625" bestFit="1" customWidth="1"/>
    <col min="2306" max="2306" width="10.54296875" customWidth="1"/>
    <col min="2561" max="2561" width="29.7265625" bestFit="1" customWidth="1"/>
    <col min="2562" max="2562" width="10.54296875" customWidth="1"/>
    <col min="2817" max="2817" width="29.7265625" bestFit="1" customWidth="1"/>
    <col min="2818" max="2818" width="10.54296875" customWidth="1"/>
    <col min="3073" max="3073" width="29.7265625" bestFit="1" customWidth="1"/>
    <col min="3074" max="3074" width="10.54296875" customWidth="1"/>
    <col min="3329" max="3329" width="29.7265625" bestFit="1" customWidth="1"/>
    <col min="3330" max="3330" width="10.54296875" customWidth="1"/>
    <col min="3585" max="3585" width="29.7265625" bestFit="1" customWidth="1"/>
    <col min="3586" max="3586" width="10.54296875" customWidth="1"/>
    <col min="3841" max="3841" width="29.7265625" bestFit="1" customWidth="1"/>
    <col min="3842" max="3842" width="10.54296875" customWidth="1"/>
    <col min="4097" max="4097" width="29.7265625" bestFit="1" customWidth="1"/>
    <col min="4098" max="4098" width="10.54296875" customWidth="1"/>
    <col min="4353" max="4353" width="29.7265625" bestFit="1" customWidth="1"/>
    <col min="4354" max="4354" width="10.54296875" customWidth="1"/>
    <col min="4609" max="4609" width="29.7265625" bestFit="1" customWidth="1"/>
    <col min="4610" max="4610" width="10.54296875" customWidth="1"/>
    <col min="4865" max="4865" width="29.7265625" bestFit="1" customWidth="1"/>
    <col min="4866" max="4866" width="10.54296875" customWidth="1"/>
    <col min="5121" max="5121" width="29.7265625" bestFit="1" customWidth="1"/>
    <col min="5122" max="5122" width="10.54296875" customWidth="1"/>
    <col min="5377" max="5377" width="29.7265625" bestFit="1" customWidth="1"/>
    <col min="5378" max="5378" width="10.54296875" customWidth="1"/>
    <col min="5633" max="5633" width="29.7265625" bestFit="1" customWidth="1"/>
    <col min="5634" max="5634" width="10.54296875" customWidth="1"/>
    <col min="5889" max="5889" width="29.7265625" bestFit="1" customWidth="1"/>
    <col min="5890" max="5890" width="10.54296875" customWidth="1"/>
    <col min="6145" max="6145" width="29.7265625" bestFit="1" customWidth="1"/>
    <col min="6146" max="6146" width="10.54296875" customWidth="1"/>
    <col min="6401" max="6401" width="29.7265625" bestFit="1" customWidth="1"/>
    <col min="6402" max="6402" width="10.54296875" customWidth="1"/>
    <col min="6657" max="6657" width="29.7265625" bestFit="1" customWidth="1"/>
    <col min="6658" max="6658" width="10.54296875" customWidth="1"/>
    <col min="6913" max="6913" width="29.7265625" bestFit="1" customWidth="1"/>
    <col min="6914" max="6914" width="10.54296875" customWidth="1"/>
    <col min="7169" max="7169" width="29.7265625" bestFit="1" customWidth="1"/>
    <col min="7170" max="7170" width="10.54296875" customWidth="1"/>
    <col min="7425" max="7425" width="29.7265625" bestFit="1" customWidth="1"/>
    <col min="7426" max="7426" width="10.54296875" customWidth="1"/>
    <col min="7681" max="7681" width="29.7265625" bestFit="1" customWidth="1"/>
    <col min="7682" max="7682" width="10.54296875" customWidth="1"/>
    <col min="7937" max="7937" width="29.7265625" bestFit="1" customWidth="1"/>
    <col min="7938" max="7938" width="10.54296875" customWidth="1"/>
    <col min="8193" max="8193" width="29.7265625" bestFit="1" customWidth="1"/>
    <col min="8194" max="8194" width="10.54296875" customWidth="1"/>
    <col min="8449" max="8449" width="29.7265625" bestFit="1" customWidth="1"/>
    <col min="8450" max="8450" width="10.54296875" customWidth="1"/>
    <col min="8705" max="8705" width="29.7265625" bestFit="1" customWidth="1"/>
    <col min="8706" max="8706" width="10.54296875" customWidth="1"/>
    <col min="8961" max="8961" width="29.7265625" bestFit="1" customWidth="1"/>
    <col min="8962" max="8962" width="10.54296875" customWidth="1"/>
    <col min="9217" max="9217" width="29.7265625" bestFit="1" customWidth="1"/>
    <col min="9218" max="9218" width="10.54296875" customWidth="1"/>
    <col min="9473" max="9473" width="29.7265625" bestFit="1" customWidth="1"/>
    <col min="9474" max="9474" width="10.54296875" customWidth="1"/>
    <col min="9729" max="9729" width="29.7265625" bestFit="1" customWidth="1"/>
    <col min="9730" max="9730" width="10.54296875" customWidth="1"/>
    <col min="9985" max="9985" width="29.7265625" bestFit="1" customWidth="1"/>
    <col min="9986" max="9986" width="10.54296875" customWidth="1"/>
    <col min="10241" max="10241" width="29.7265625" bestFit="1" customWidth="1"/>
    <col min="10242" max="10242" width="10.54296875" customWidth="1"/>
    <col min="10497" max="10497" width="29.7265625" bestFit="1" customWidth="1"/>
    <col min="10498" max="10498" width="10.54296875" customWidth="1"/>
    <col min="10753" max="10753" width="29.7265625" bestFit="1" customWidth="1"/>
    <col min="10754" max="10754" width="10.54296875" customWidth="1"/>
    <col min="11009" max="11009" width="29.7265625" bestFit="1" customWidth="1"/>
    <col min="11010" max="11010" width="10.54296875" customWidth="1"/>
    <col min="11265" max="11265" width="29.7265625" bestFit="1" customWidth="1"/>
    <col min="11266" max="11266" width="10.54296875" customWidth="1"/>
    <col min="11521" max="11521" width="29.7265625" bestFit="1" customWidth="1"/>
    <col min="11522" max="11522" width="10.54296875" customWidth="1"/>
    <col min="11777" max="11777" width="29.7265625" bestFit="1" customWidth="1"/>
    <col min="11778" max="11778" width="10.54296875" customWidth="1"/>
    <col min="12033" max="12033" width="29.7265625" bestFit="1" customWidth="1"/>
    <col min="12034" max="12034" width="10.54296875" customWidth="1"/>
    <col min="12289" max="12289" width="29.7265625" bestFit="1" customWidth="1"/>
    <col min="12290" max="12290" width="10.54296875" customWidth="1"/>
    <col min="12545" max="12545" width="29.7265625" bestFit="1" customWidth="1"/>
    <col min="12546" max="12546" width="10.54296875" customWidth="1"/>
    <col min="12801" max="12801" width="29.7265625" bestFit="1" customWidth="1"/>
    <col min="12802" max="12802" width="10.54296875" customWidth="1"/>
    <col min="13057" max="13057" width="29.7265625" bestFit="1" customWidth="1"/>
    <col min="13058" max="13058" width="10.54296875" customWidth="1"/>
    <col min="13313" max="13313" width="29.7265625" bestFit="1" customWidth="1"/>
    <col min="13314" max="13314" width="10.54296875" customWidth="1"/>
    <col min="13569" max="13569" width="29.7265625" bestFit="1" customWidth="1"/>
    <col min="13570" max="13570" width="10.54296875" customWidth="1"/>
    <col min="13825" max="13825" width="29.7265625" bestFit="1" customWidth="1"/>
    <col min="13826" max="13826" width="10.54296875" customWidth="1"/>
    <col min="14081" max="14081" width="29.7265625" bestFit="1" customWidth="1"/>
    <col min="14082" max="14082" width="10.54296875" customWidth="1"/>
    <col min="14337" max="14337" width="29.7265625" bestFit="1" customWidth="1"/>
    <col min="14338" max="14338" width="10.54296875" customWidth="1"/>
    <col min="14593" max="14593" width="29.7265625" bestFit="1" customWidth="1"/>
    <col min="14594" max="14594" width="10.54296875" customWidth="1"/>
    <col min="14849" max="14849" width="29.7265625" bestFit="1" customWidth="1"/>
    <col min="14850" max="14850" width="10.54296875" customWidth="1"/>
    <col min="15105" max="15105" width="29.7265625" bestFit="1" customWidth="1"/>
    <col min="15106" max="15106" width="10.54296875" customWidth="1"/>
    <col min="15361" max="15361" width="29.7265625" bestFit="1" customWidth="1"/>
    <col min="15362" max="15362" width="10.54296875" customWidth="1"/>
    <col min="15617" max="15617" width="29.7265625" bestFit="1" customWidth="1"/>
    <col min="15618" max="15618" width="10.54296875" customWidth="1"/>
    <col min="15873" max="15873" width="29.7265625" bestFit="1" customWidth="1"/>
    <col min="15874" max="15874" width="10.54296875" customWidth="1"/>
    <col min="16129" max="16129" width="29.7265625" bestFit="1" customWidth="1"/>
    <col min="16130" max="16130" width="10.54296875" customWidth="1"/>
  </cols>
  <sheetData>
    <row r="1" spans="1:2" x14ac:dyDescent="0.35">
      <c r="A1" s="5" t="s">
        <v>5</v>
      </c>
      <c r="B1" t="s">
        <v>6</v>
      </c>
    </row>
    <row r="2" spans="1:2" x14ac:dyDescent="0.35">
      <c r="A2" s="6" t="s">
        <v>386</v>
      </c>
      <c r="B2">
        <v>95002</v>
      </c>
    </row>
    <row r="3" spans="1:2" x14ac:dyDescent="0.35">
      <c r="A3" s="6" t="s">
        <v>21</v>
      </c>
      <c r="B3">
        <v>95008</v>
      </c>
    </row>
    <row r="4" spans="1:2" x14ac:dyDescent="0.35">
      <c r="A4" s="6" t="s">
        <v>22</v>
      </c>
      <c r="B4">
        <v>95011</v>
      </c>
    </row>
    <row r="5" spans="1:2" x14ac:dyDescent="0.35">
      <c r="A5" s="6" t="s">
        <v>387</v>
      </c>
      <c r="B5">
        <v>95012</v>
      </c>
    </row>
    <row r="6" spans="1:2" x14ac:dyDescent="0.35">
      <c r="A6" s="6" t="s">
        <v>24</v>
      </c>
      <c r="B6">
        <v>95014</v>
      </c>
    </row>
    <row r="7" spans="1:2" x14ac:dyDescent="0.35">
      <c r="A7" s="6" t="s">
        <v>25</v>
      </c>
      <c r="B7">
        <v>95018</v>
      </c>
    </row>
    <row r="8" spans="1:2" x14ac:dyDescent="0.35">
      <c r="A8" s="6" t="s">
        <v>388</v>
      </c>
      <c r="B8">
        <v>95019</v>
      </c>
    </row>
    <row r="9" spans="1:2" x14ac:dyDescent="0.35">
      <c r="A9" s="6" t="s">
        <v>27</v>
      </c>
      <c r="B9">
        <v>95023</v>
      </c>
    </row>
    <row r="10" spans="1:2" x14ac:dyDescent="0.35">
      <c r="A10" s="6" t="s">
        <v>389</v>
      </c>
      <c r="B10">
        <v>95024</v>
      </c>
    </row>
    <row r="11" spans="1:2" x14ac:dyDescent="0.35">
      <c r="A11" s="6" t="s">
        <v>29</v>
      </c>
      <c r="B11">
        <v>95026</v>
      </c>
    </row>
    <row r="12" spans="1:2" x14ac:dyDescent="0.35">
      <c r="A12" s="6" t="s">
        <v>30</v>
      </c>
      <c r="B12">
        <v>95028</v>
      </c>
    </row>
    <row r="13" spans="1:2" x14ac:dyDescent="0.35">
      <c r="A13" s="6" t="s">
        <v>31</v>
      </c>
      <c r="B13">
        <v>95039</v>
      </c>
    </row>
    <row r="14" spans="1:2" x14ac:dyDescent="0.35">
      <c r="A14" s="6" t="s">
        <v>32</v>
      </c>
      <c r="B14">
        <v>95040</v>
      </c>
    </row>
    <row r="15" spans="1:2" x14ac:dyDescent="0.35">
      <c r="A15" s="6" t="s">
        <v>33</v>
      </c>
      <c r="B15">
        <v>95042</v>
      </c>
    </row>
    <row r="16" spans="1:2" x14ac:dyDescent="0.35">
      <c r="A16" s="6" t="s">
        <v>34</v>
      </c>
      <c r="B16">
        <v>95046</v>
      </c>
    </row>
    <row r="17" spans="1:2" x14ac:dyDescent="0.35">
      <c r="A17" s="6" t="s">
        <v>35</v>
      </c>
      <c r="B17">
        <v>95051</v>
      </c>
    </row>
    <row r="18" spans="1:2" x14ac:dyDescent="0.35">
      <c r="A18" s="6" t="s">
        <v>36</v>
      </c>
      <c r="B18">
        <v>95052</v>
      </c>
    </row>
    <row r="19" spans="1:2" x14ac:dyDescent="0.35">
      <c r="A19" s="6" t="s">
        <v>37</v>
      </c>
      <c r="B19">
        <v>95055</v>
      </c>
    </row>
    <row r="20" spans="1:2" x14ac:dyDescent="0.35">
      <c r="A20" s="6" t="s">
        <v>38</v>
      </c>
      <c r="B20">
        <v>95056</v>
      </c>
    </row>
    <row r="21" spans="1:2" x14ac:dyDescent="0.35">
      <c r="A21" s="6" t="s">
        <v>39</v>
      </c>
      <c r="B21">
        <v>95058</v>
      </c>
    </row>
    <row r="22" spans="1:2" x14ac:dyDescent="0.35">
      <c r="A22" s="6" t="s">
        <v>40</v>
      </c>
      <c r="B22">
        <v>95059</v>
      </c>
    </row>
    <row r="23" spans="1:2" x14ac:dyDescent="0.35">
      <c r="A23" s="6" t="s">
        <v>41</v>
      </c>
      <c r="B23">
        <v>95060</v>
      </c>
    </row>
    <row r="24" spans="1:2" x14ac:dyDescent="0.35">
      <c r="A24" s="6" t="s">
        <v>42</v>
      </c>
      <c r="B24">
        <v>95061</v>
      </c>
    </row>
    <row r="25" spans="1:2" x14ac:dyDescent="0.35">
      <c r="A25" s="7" t="s">
        <v>43</v>
      </c>
      <c r="B25">
        <v>95063</v>
      </c>
    </row>
    <row r="26" spans="1:2" x14ac:dyDescent="0.35">
      <c r="A26" s="6" t="s">
        <v>44</v>
      </c>
      <c r="B26">
        <v>95074</v>
      </c>
    </row>
    <row r="27" spans="1:2" x14ac:dyDescent="0.35">
      <c r="A27" s="6" t="s">
        <v>390</v>
      </c>
      <c r="B27">
        <v>95078</v>
      </c>
    </row>
    <row r="28" spans="1:2" x14ac:dyDescent="0.35">
      <c r="A28" s="6" t="s">
        <v>46</v>
      </c>
      <c r="B28">
        <v>95088</v>
      </c>
    </row>
    <row r="29" spans="1:2" x14ac:dyDescent="0.35">
      <c r="A29" s="6" t="s">
        <v>391</v>
      </c>
      <c r="B29">
        <v>95091</v>
      </c>
    </row>
    <row r="30" spans="1:2" x14ac:dyDescent="0.35">
      <c r="A30" s="6" t="s">
        <v>48</v>
      </c>
      <c r="B30">
        <v>95094</v>
      </c>
    </row>
    <row r="31" spans="1:2" x14ac:dyDescent="0.35">
      <c r="A31" s="6" t="s">
        <v>49</v>
      </c>
      <c r="B31">
        <v>95101</v>
      </c>
    </row>
    <row r="32" spans="1:2" x14ac:dyDescent="0.35">
      <c r="A32" s="6" t="s">
        <v>50</v>
      </c>
      <c r="B32">
        <v>95102</v>
      </c>
    </row>
    <row r="33" spans="1:2" x14ac:dyDescent="0.35">
      <c r="A33" s="6" t="s">
        <v>51</v>
      </c>
      <c r="B33">
        <v>95110</v>
      </c>
    </row>
    <row r="34" spans="1:2" x14ac:dyDescent="0.35">
      <c r="A34" s="6" t="s">
        <v>52</v>
      </c>
      <c r="B34">
        <v>95116</v>
      </c>
    </row>
    <row r="35" spans="1:2" x14ac:dyDescent="0.35">
      <c r="A35" s="6" t="s">
        <v>53</v>
      </c>
      <c r="B35">
        <v>95119</v>
      </c>
    </row>
    <row r="36" spans="1:2" x14ac:dyDescent="0.35">
      <c r="A36" s="6" t="s">
        <v>54</v>
      </c>
      <c r="B36">
        <v>95120</v>
      </c>
    </row>
    <row r="37" spans="1:2" x14ac:dyDescent="0.35">
      <c r="A37" s="6" t="s">
        <v>66</v>
      </c>
      <c r="B37">
        <v>95127</v>
      </c>
    </row>
    <row r="38" spans="1:2" x14ac:dyDescent="0.35">
      <c r="A38" s="6" t="s">
        <v>67</v>
      </c>
      <c r="B38">
        <v>95134</v>
      </c>
    </row>
    <row r="39" spans="1:2" x14ac:dyDescent="0.35">
      <c r="A39" s="6" t="s">
        <v>68</v>
      </c>
      <c r="B39">
        <v>95141</v>
      </c>
    </row>
    <row r="40" spans="1:2" x14ac:dyDescent="0.35">
      <c r="A40" s="6" t="s">
        <v>69</v>
      </c>
      <c r="B40">
        <v>95142</v>
      </c>
    </row>
    <row r="41" spans="1:2" x14ac:dyDescent="0.35">
      <c r="A41" s="6" t="s">
        <v>392</v>
      </c>
      <c r="B41">
        <v>95144</v>
      </c>
    </row>
    <row r="42" spans="1:2" x14ac:dyDescent="0.35">
      <c r="A42" s="6" t="s">
        <v>71</v>
      </c>
      <c r="B42">
        <v>95149</v>
      </c>
    </row>
    <row r="43" spans="1:2" x14ac:dyDescent="0.35">
      <c r="A43" s="6" t="s">
        <v>72</v>
      </c>
      <c r="B43">
        <v>95150</v>
      </c>
    </row>
    <row r="44" spans="1:2" x14ac:dyDescent="0.35">
      <c r="A44" s="6" t="s">
        <v>73</v>
      </c>
      <c r="B44">
        <v>95151</v>
      </c>
    </row>
    <row r="45" spans="1:2" x14ac:dyDescent="0.35">
      <c r="A45" s="6" t="s">
        <v>393</v>
      </c>
      <c r="B45">
        <v>95154</v>
      </c>
    </row>
    <row r="46" spans="1:2" x14ac:dyDescent="0.35">
      <c r="A46" s="6" t="s">
        <v>75</v>
      </c>
      <c r="B46">
        <v>95157</v>
      </c>
    </row>
    <row r="47" spans="1:2" x14ac:dyDescent="0.35">
      <c r="A47" s="6" t="s">
        <v>76</v>
      </c>
      <c r="B47">
        <v>95166</v>
      </c>
    </row>
    <row r="48" spans="1:2" x14ac:dyDescent="0.35">
      <c r="A48" s="6" t="s">
        <v>77</v>
      </c>
      <c r="B48">
        <v>95169</v>
      </c>
    </row>
    <row r="49" spans="1:2" x14ac:dyDescent="0.35">
      <c r="A49" s="6" t="s">
        <v>78</v>
      </c>
      <c r="B49">
        <v>95170</v>
      </c>
    </row>
    <row r="50" spans="1:2" x14ac:dyDescent="0.35">
      <c r="A50" s="6" t="s">
        <v>79</v>
      </c>
      <c r="B50">
        <v>95176</v>
      </c>
    </row>
    <row r="51" spans="1:2" x14ac:dyDescent="0.35">
      <c r="A51" s="6" t="s">
        <v>80</v>
      </c>
      <c r="B51">
        <v>95177</v>
      </c>
    </row>
    <row r="52" spans="1:2" x14ac:dyDescent="0.35">
      <c r="A52" s="6" t="s">
        <v>81</v>
      </c>
      <c r="B52">
        <v>95181</v>
      </c>
    </row>
    <row r="53" spans="1:2" x14ac:dyDescent="0.35">
      <c r="A53" s="6" t="s">
        <v>82</v>
      </c>
      <c r="B53">
        <v>95183</v>
      </c>
    </row>
    <row r="54" spans="1:2" x14ac:dyDescent="0.35">
      <c r="A54" s="6" t="s">
        <v>83</v>
      </c>
      <c r="B54">
        <v>95197</v>
      </c>
    </row>
    <row r="55" spans="1:2" x14ac:dyDescent="0.35">
      <c r="A55" s="6" t="s">
        <v>84</v>
      </c>
      <c r="B55">
        <v>95199</v>
      </c>
    </row>
    <row r="56" spans="1:2" x14ac:dyDescent="0.35">
      <c r="A56" s="6" t="s">
        <v>85</v>
      </c>
      <c r="B56">
        <v>95203</v>
      </c>
    </row>
    <row r="57" spans="1:2" x14ac:dyDescent="0.35">
      <c r="A57" s="6" t="s">
        <v>86</v>
      </c>
      <c r="B57">
        <v>95205</v>
      </c>
    </row>
    <row r="58" spans="1:2" x14ac:dyDescent="0.35">
      <c r="A58" s="6" t="s">
        <v>87</v>
      </c>
      <c r="B58">
        <v>95210</v>
      </c>
    </row>
    <row r="59" spans="1:2" x14ac:dyDescent="0.35">
      <c r="A59" s="6" t="s">
        <v>88</v>
      </c>
      <c r="B59">
        <v>95211</v>
      </c>
    </row>
    <row r="60" spans="1:2" x14ac:dyDescent="0.35">
      <c r="A60" s="6" t="s">
        <v>394</v>
      </c>
      <c r="B60">
        <v>95212</v>
      </c>
    </row>
    <row r="61" spans="1:2" x14ac:dyDescent="0.35">
      <c r="A61" s="6" t="s">
        <v>90</v>
      </c>
      <c r="B61">
        <v>95213</v>
      </c>
    </row>
    <row r="62" spans="1:2" x14ac:dyDescent="0.35">
      <c r="A62" s="6" t="s">
        <v>395</v>
      </c>
      <c r="B62">
        <v>95214</v>
      </c>
    </row>
    <row r="63" spans="1:2" x14ac:dyDescent="0.35">
      <c r="A63" s="6" t="s">
        <v>396</v>
      </c>
      <c r="B63">
        <v>95218</v>
      </c>
    </row>
    <row r="64" spans="1:2" x14ac:dyDescent="0.35">
      <c r="A64" s="6" t="s">
        <v>93</v>
      </c>
      <c r="B64">
        <v>95219</v>
      </c>
    </row>
    <row r="65" spans="1:2" x14ac:dyDescent="0.35">
      <c r="A65" s="6" t="s">
        <v>94</v>
      </c>
      <c r="B65">
        <v>95229</v>
      </c>
    </row>
    <row r="66" spans="1:2" x14ac:dyDescent="0.35">
      <c r="A66" s="6" t="s">
        <v>397</v>
      </c>
      <c r="B66">
        <v>95241</v>
      </c>
    </row>
    <row r="67" spans="1:2" x14ac:dyDescent="0.35">
      <c r="A67" s="6" t="s">
        <v>96</v>
      </c>
      <c r="B67">
        <v>95250</v>
      </c>
    </row>
    <row r="68" spans="1:2" x14ac:dyDescent="0.35">
      <c r="A68" s="6" t="s">
        <v>97</v>
      </c>
      <c r="B68">
        <v>95252</v>
      </c>
    </row>
    <row r="69" spans="1:2" x14ac:dyDescent="0.35">
      <c r="A69" s="6" t="s">
        <v>98</v>
      </c>
      <c r="B69">
        <v>95253</v>
      </c>
    </row>
    <row r="70" spans="1:2" x14ac:dyDescent="0.35">
      <c r="A70" s="6" t="s">
        <v>99</v>
      </c>
      <c r="B70">
        <v>95254</v>
      </c>
    </row>
    <row r="71" spans="1:2" x14ac:dyDescent="0.35">
      <c r="A71" s="6" t="s">
        <v>100</v>
      </c>
      <c r="B71">
        <v>95256</v>
      </c>
    </row>
    <row r="72" spans="1:2" x14ac:dyDescent="0.35">
      <c r="A72" s="6" t="s">
        <v>101</v>
      </c>
      <c r="B72">
        <v>95258</v>
      </c>
    </row>
    <row r="73" spans="1:2" x14ac:dyDescent="0.35">
      <c r="A73" s="8" t="s">
        <v>411</v>
      </c>
      <c r="B73">
        <v>95259</v>
      </c>
    </row>
    <row r="74" spans="1:2" x14ac:dyDescent="0.35">
      <c r="A74" s="6" t="s">
        <v>102</v>
      </c>
      <c r="B74">
        <v>95268</v>
      </c>
    </row>
    <row r="75" spans="1:2" x14ac:dyDescent="0.35">
      <c r="A75" s="6" t="s">
        <v>398</v>
      </c>
      <c r="B75">
        <v>95270</v>
      </c>
    </row>
    <row r="76" spans="1:2" x14ac:dyDescent="0.35">
      <c r="A76" s="6" t="s">
        <v>104</v>
      </c>
      <c r="B76">
        <v>95271</v>
      </c>
    </row>
    <row r="77" spans="1:2" x14ac:dyDescent="0.35">
      <c r="A77" s="6" t="s">
        <v>105</v>
      </c>
      <c r="B77">
        <v>95277</v>
      </c>
    </row>
    <row r="78" spans="1:2" x14ac:dyDescent="0.35">
      <c r="A78" s="6" t="s">
        <v>106</v>
      </c>
      <c r="B78">
        <v>95280</v>
      </c>
    </row>
    <row r="79" spans="1:2" x14ac:dyDescent="0.35">
      <c r="A79" s="6" t="s">
        <v>107</v>
      </c>
      <c r="B79">
        <v>95282</v>
      </c>
    </row>
    <row r="80" spans="1:2" x14ac:dyDescent="0.35">
      <c r="A80" s="6" t="s">
        <v>399</v>
      </c>
      <c r="B80">
        <v>95287</v>
      </c>
    </row>
    <row r="81" spans="1:2" x14ac:dyDescent="0.35">
      <c r="A81" s="6" t="s">
        <v>109</v>
      </c>
      <c r="B81">
        <v>95288</v>
      </c>
    </row>
    <row r="82" spans="1:2" x14ac:dyDescent="0.35">
      <c r="A82" s="6" t="s">
        <v>110</v>
      </c>
      <c r="B82">
        <v>95295</v>
      </c>
    </row>
    <row r="83" spans="1:2" x14ac:dyDescent="0.35">
      <c r="A83" s="6" t="s">
        <v>111</v>
      </c>
      <c r="B83">
        <v>95298</v>
      </c>
    </row>
    <row r="84" spans="1:2" x14ac:dyDescent="0.35">
      <c r="A84" s="6" t="s">
        <v>400</v>
      </c>
      <c r="B84">
        <v>95301</v>
      </c>
    </row>
    <row r="85" spans="1:2" x14ac:dyDescent="0.35">
      <c r="A85" s="6" t="s">
        <v>401</v>
      </c>
      <c r="B85">
        <v>95304</v>
      </c>
    </row>
    <row r="86" spans="1:2" x14ac:dyDescent="0.35">
      <c r="A86" s="6" t="s">
        <v>402</v>
      </c>
      <c r="B86">
        <v>95306</v>
      </c>
    </row>
    <row r="87" spans="1:2" x14ac:dyDescent="0.35">
      <c r="A87" s="6" t="s">
        <v>403</v>
      </c>
      <c r="B87">
        <v>95308</v>
      </c>
    </row>
    <row r="88" spans="1:2" x14ac:dyDescent="0.35">
      <c r="A88" s="6" t="s">
        <v>116</v>
      </c>
      <c r="B88">
        <v>95309</v>
      </c>
    </row>
    <row r="89" spans="1:2" x14ac:dyDescent="0.35">
      <c r="A89" s="6" t="s">
        <v>117</v>
      </c>
      <c r="B89">
        <v>95316</v>
      </c>
    </row>
    <row r="90" spans="1:2" x14ac:dyDescent="0.35">
      <c r="A90" s="6" t="s">
        <v>118</v>
      </c>
      <c r="B90">
        <v>95323</v>
      </c>
    </row>
    <row r="91" spans="1:2" x14ac:dyDescent="0.35">
      <c r="A91" s="6" t="s">
        <v>119</v>
      </c>
      <c r="B91">
        <v>95139</v>
      </c>
    </row>
    <row r="92" spans="1:2" x14ac:dyDescent="0.35">
      <c r="A92" s="6" t="s">
        <v>120</v>
      </c>
      <c r="B92">
        <v>95257</v>
      </c>
    </row>
    <row r="93" spans="1:2" x14ac:dyDescent="0.35">
      <c r="A93" s="6" t="s">
        <v>121</v>
      </c>
      <c r="B93">
        <v>95523</v>
      </c>
    </row>
    <row r="94" spans="1:2" x14ac:dyDescent="0.35">
      <c r="A94" s="6" t="s">
        <v>122</v>
      </c>
      <c r="B94">
        <v>95328</v>
      </c>
    </row>
    <row r="95" spans="1:2" x14ac:dyDescent="0.35">
      <c r="A95" s="6" t="s">
        <v>123</v>
      </c>
      <c r="B95">
        <v>95331</v>
      </c>
    </row>
    <row r="96" spans="1:2" x14ac:dyDescent="0.35">
      <c r="A96" s="6" t="s">
        <v>124</v>
      </c>
      <c r="B96">
        <v>95054</v>
      </c>
    </row>
    <row r="97" spans="1:2" x14ac:dyDescent="0.35">
      <c r="A97" s="6" t="s">
        <v>125</v>
      </c>
      <c r="B97">
        <v>95303</v>
      </c>
    </row>
    <row r="98" spans="1:2" x14ac:dyDescent="0.35">
      <c r="A98" s="6" t="s">
        <v>126</v>
      </c>
      <c r="B98">
        <v>95395</v>
      </c>
    </row>
    <row r="99" spans="1:2" x14ac:dyDescent="0.35">
      <c r="A99" s="6" t="s">
        <v>127</v>
      </c>
      <c r="B99">
        <v>95483</v>
      </c>
    </row>
    <row r="100" spans="1:2" x14ac:dyDescent="0.35">
      <c r="A100" s="6" t="s">
        <v>128</v>
      </c>
      <c r="B100">
        <v>95491</v>
      </c>
    </row>
    <row r="101" spans="1:2" x14ac:dyDescent="0.35">
      <c r="A101" s="6" t="s">
        <v>129</v>
      </c>
      <c r="B101">
        <v>95492</v>
      </c>
    </row>
    <row r="102" spans="1:2" x14ac:dyDescent="0.35">
      <c r="A102" s="6" t="s">
        <v>130</v>
      </c>
      <c r="B102">
        <v>95493</v>
      </c>
    </row>
    <row r="103" spans="1:2" x14ac:dyDescent="0.35">
      <c r="A103" s="6" t="s">
        <v>131</v>
      </c>
      <c r="B103">
        <v>95612</v>
      </c>
    </row>
    <row r="104" spans="1:2" x14ac:dyDescent="0.35">
      <c r="A104" s="6" t="s">
        <v>132</v>
      </c>
      <c r="B104">
        <v>95313</v>
      </c>
    </row>
    <row r="105" spans="1:2" x14ac:dyDescent="0.35">
      <c r="A105" s="6" t="s">
        <v>133</v>
      </c>
      <c r="B105">
        <v>95341</v>
      </c>
    </row>
    <row r="106" spans="1:2" x14ac:dyDescent="0.35">
      <c r="A106" s="6" t="s">
        <v>134</v>
      </c>
      <c r="B106">
        <v>95348</v>
      </c>
    </row>
    <row r="107" spans="1:2" x14ac:dyDescent="0.35">
      <c r="A107" s="6" t="s">
        <v>135</v>
      </c>
      <c r="B107">
        <v>95351</v>
      </c>
    </row>
    <row r="108" spans="1:2" x14ac:dyDescent="0.35">
      <c r="A108" s="6" t="s">
        <v>136</v>
      </c>
      <c r="B108">
        <v>95352</v>
      </c>
    </row>
    <row r="109" spans="1:2" x14ac:dyDescent="0.35">
      <c r="A109" s="6" t="s">
        <v>137</v>
      </c>
      <c r="B109">
        <v>95353</v>
      </c>
    </row>
    <row r="110" spans="1:2" x14ac:dyDescent="0.35">
      <c r="A110" s="6" t="s">
        <v>138</v>
      </c>
      <c r="B110">
        <v>95355</v>
      </c>
    </row>
    <row r="111" spans="1:2" x14ac:dyDescent="0.35">
      <c r="A111" s="6" t="s">
        <v>139</v>
      </c>
      <c r="B111">
        <v>95365</v>
      </c>
    </row>
    <row r="112" spans="1:2" x14ac:dyDescent="0.35">
      <c r="A112" s="6" t="s">
        <v>140</v>
      </c>
      <c r="B112">
        <v>95369</v>
      </c>
    </row>
    <row r="113" spans="1:2" x14ac:dyDescent="0.35">
      <c r="A113" s="6" t="s">
        <v>141</v>
      </c>
      <c r="B113">
        <v>95370</v>
      </c>
    </row>
    <row r="114" spans="1:2" x14ac:dyDescent="0.35">
      <c r="A114" s="6" t="s">
        <v>142</v>
      </c>
      <c r="B114">
        <v>95371</v>
      </c>
    </row>
    <row r="115" spans="1:2" x14ac:dyDescent="0.35">
      <c r="A115" s="6" t="s">
        <v>143</v>
      </c>
      <c r="B115">
        <v>95379</v>
      </c>
    </row>
    <row r="116" spans="1:2" x14ac:dyDescent="0.35">
      <c r="A116" s="6" t="s">
        <v>144</v>
      </c>
      <c r="B116">
        <v>95387</v>
      </c>
    </row>
    <row r="117" spans="1:2" x14ac:dyDescent="0.35">
      <c r="A117" s="6" t="s">
        <v>145</v>
      </c>
      <c r="B117">
        <v>95388</v>
      </c>
    </row>
    <row r="118" spans="1:2" x14ac:dyDescent="0.35">
      <c r="A118" s="6" t="s">
        <v>146</v>
      </c>
      <c r="B118">
        <v>95392</v>
      </c>
    </row>
    <row r="119" spans="1:2" x14ac:dyDescent="0.35">
      <c r="A119" s="6" t="s">
        <v>147</v>
      </c>
      <c r="B119">
        <v>95394</v>
      </c>
    </row>
    <row r="120" spans="1:2" x14ac:dyDescent="0.35">
      <c r="A120" s="6" t="s">
        <v>148</v>
      </c>
      <c r="B120">
        <v>95409</v>
      </c>
    </row>
    <row r="121" spans="1:2" x14ac:dyDescent="0.35">
      <c r="A121" s="6" t="s">
        <v>149</v>
      </c>
      <c r="B121">
        <v>95422</v>
      </c>
    </row>
    <row r="122" spans="1:2" x14ac:dyDescent="0.35">
      <c r="A122" s="6" t="s">
        <v>404</v>
      </c>
      <c r="B122">
        <v>95424</v>
      </c>
    </row>
    <row r="123" spans="1:2" x14ac:dyDescent="0.35">
      <c r="A123" s="6" t="s">
        <v>151</v>
      </c>
      <c r="B123">
        <v>95426</v>
      </c>
    </row>
    <row r="124" spans="1:2" x14ac:dyDescent="0.35">
      <c r="A124" s="6" t="s">
        <v>152</v>
      </c>
      <c r="B124">
        <v>95427</v>
      </c>
    </row>
    <row r="125" spans="1:2" x14ac:dyDescent="0.35">
      <c r="A125" s="6" t="s">
        <v>153</v>
      </c>
      <c r="B125">
        <v>95428</v>
      </c>
    </row>
    <row r="126" spans="1:2" x14ac:dyDescent="0.35">
      <c r="A126" s="6" t="s">
        <v>154</v>
      </c>
      <c r="B126">
        <v>95429</v>
      </c>
    </row>
    <row r="127" spans="1:2" x14ac:dyDescent="0.35">
      <c r="A127" s="6" t="s">
        <v>155</v>
      </c>
      <c r="B127">
        <v>95430</v>
      </c>
    </row>
    <row r="128" spans="1:2" x14ac:dyDescent="0.35">
      <c r="A128" s="6" t="s">
        <v>156</v>
      </c>
      <c r="B128">
        <v>95436</v>
      </c>
    </row>
    <row r="129" spans="1:2" x14ac:dyDescent="0.35">
      <c r="A129" s="6" t="s">
        <v>157</v>
      </c>
      <c r="B129">
        <v>95438</v>
      </c>
    </row>
    <row r="130" spans="1:2" x14ac:dyDescent="0.35">
      <c r="A130" s="6" t="s">
        <v>405</v>
      </c>
      <c r="B130">
        <v>95445</v>
      </c>
    </row>
    <row r="131" spans="1:2" x14ac:dyDescent="0.35">
      <c r="A131" s="6" t="s">
        <v>159</v>
      </c>
      <c r="B131">
        <v>95446</v>
      </c>
    </row>
    <row r="132" spans="1:2" x14ac:dyDescent="0.35">
      <c r="A132" s="6" t="s">
        <v>406</v>
      </c>
      <c r="B132">
        <v>95447</v>
      </c>
    </row>
    <row r="133" spans="1:2" x14ac:dyDescent="0.35">
      <c r="A133" s="6" t="s">
        <v>161</v>
      </c>
      <c r="B133">
        <v>95450</v>
      </c>
    </row>
    <row r="134" spans="1:2" x14ac:dyDescent="0.35">
      <c r="A134" s="6" t="s">
        <v>162</v>
      </c>
      <c r="B134">
        <v>95452</v>
      </c>
    </row>
    <row r="135" spans="1:2" x14ac:dyDescent="0.35">
      <c r="A135" s="6" t="s">
        <v>163</v>
      </c>
      <c r="B135">
        <v>95456</v>
      </c>
    </row>
    <row r="136" spans="1:2" x14ac:dyDescent="0.35">
      <c r="A136" s="6" t="s">
        <v>164</v>
      </c>
      <c r="B136">
        <v>95459</v>
      </c>
    </row>
    <row r="137" spans="1:2" x14ac:dyDescent="0.35">
      <c r="A137" s="6" t="s">
        <v>165</v>
      </c>
      <c r="B137">
        <v>95462</v>
      </c>
    </row>
    <row r="138" spans="1:2" x14ac:dyDescent="0.35">
      <c r="A138" s="6" t="s">
        <v>166</v>
      </c>
      <c r="B138">
        <v>95476</v>
      </c>
    </row>
    <row r="139" spans="1:2" x14ac:dyDescent="0.35">
      <c r="A139" s="6" t="s">
        <v>167</v>
      </c>
      <c r="B139">
        <v>95480</v>
      </c>
    </row>
    <row r="140" spans="1:2" x14ac:dyDescent="0.35">
      <c r="A140" s="6" t="s">
        <v>168</v>
      </c>
      <c r="B140">
        <v>95487</v>
      </c>
    </row>
    <row r="141" spans="1:2" x14ac:dyDescent="0.35">
      <c r="A141" s="6" t="s">
        <v>169</v>
      </c>
      <c r="B141">
        <v>95488</v>
      </c>
    </row>
    <row r="142" spans="1:2" x14ac:dyDescent="0.35">
      <c r="A142" s="6" t="s">
        <v>170</v>
      </c>
      <c r="B142">
        <v>95489</v>
      </c>
    </row>
    <row r="143" spans="1:2" x14ac:dyDescent="0.35">
      <c r="A143" s="6" t="s">
        <v>171</v>
      </c>
      <c r="B143">
        <v>95500</v>
      </c>
    </row>
    <row r="144" spans="1:2" x14ac:dyDescent="0.35">
      <c r="A144" s="6" t="s">
        <v>172</v>
      </c>
      <c r="B144">
        <v>95504</v>
      </c>
    </row>
    <row r="145" spans="1:2" x14ac:dyDescent="0.35">
      <c r="A145" s="6" t="s">
        <v>173</v>
      </c>
      <c r="B145">
        <v>95509</v>
      </c>
    </row>
    <row r="146" spans="1:2" x14ac:dyDescent="0.35">
      <c r="A146" s="6" t="s">
        <v>174</v>
      </c>
      <c r="B146">
        <v>95510</v>
      </c>
    </row>
    <row r="147" spans="1:2" x14ac:dyDescent="0.35">
      <c r="A147" s="6" t="s">
        <v>175</v>
      </c>
      <c r="B147">
        <v>95527</v>
      </c>
    </row>
    <row r="148" spans="1:2" x14ac:dyDescent="0.35">
      <c r="A148" s="6" t="s">
        <v>176</v>
      </c>
      <c r="B148">
        <v>95529</v>
      </c>
    </row>
    <row r="149" spans="1:2" x14ac:dyDescent="0.35">
      <c r="A149" s="6" t="s">
        <v>177</v>
      </c>
      <c r="B149">
        <v>95535</v>
      </c>
    </row>
    <row r="150" spans="1:2" x14ac:dyDescent="0.35">
      <c r="A150" s="6" t="s">
        <v>178</v>
      </c>
      <c r="B150">
        <v>95539</v>
      </c>
    </row>
    <row r="151" spans="1:2" x14ac:dyDescent="0.35">
      <c r="A151" s="6" t="s">
        <v>179</v>
      </c>
      <c r="B151">
        <v>95541</v>
      </c>
    </row>
    <row r="152" spans="1:2" x14ac:dyDescent="0.35">
      <c r="A152" s="6" t="s">
        <v>180</v>
      </c>
      <c r="B152">
        <v>95543</v>
      </c>
    </row>
    <row r="153" spans="1:2" x14ac:dyDescent="0.35">
      <c r="A153" s="6" t="s">
        <v>181</v>
      </c>
      <c r="B153">
        <v>95554</v>
      </c>
    </row>
    <row r="154" spans="1:2" x14ac:dyDescent="0.35">
      <c r="A154" s="6" t="s">
        <v>182</v>
      </c>
      <c r="B154">
        <v>95555</v>
      </c>
    </row>
    <row r="155" spans="1:2" x14ac:dyDescent="0.35">
      <c r="A155" s="6" t="s">
        <v>183</v>
      </c>
      <c r="B155">
        <v>95563</v>
      </c>
    </row>
    <row r="156" spans="1:2" x14ac:dyDescent="0.35">
      <c r="A156" s="6" t="s">
        <v>184</v>
      </c>
      <c r="B156">
        <v>95566</v>
      </c>
    </row>
    <row r="157" spans="1:2" x14ac:dyDescent="0.35">
      <c r="A157" s="6" t="s">
        <v>185</v>
      </c>
      <c r="B157">
        <v>95572</v>
      </c>
    </row>
    <row r="158" spans="1:2" x14ac:dyDescent="0.35">
      <c r="A158" s="6" t="s">
        <v>186</v>
      </c>
      <c r="B158">
        <v>95574</v>
      </c>
    </row>
    <row r="159" spans="1:2" x14ac:dyDescent="0.35">
      <c r="A159" s="6" t="s">
        <v>187</v>
      </c>
      <c r="B159">
        <v>95580</v>
      </c>
    </row>
    <row r="160" spans="1:2" x14ac:dyDescent="0.35">
      <c r="A160" s="6" t="s">
        <v>188</v>
      </c>
      <c r="B160">
        <v>95582</v>
      </c>
    </row>
    <row r="161" spans="1:2" x14ac:dyDescent="0.35">
      <c r="A161" s="6" t="s">
        <v>189</v>
      </c>
      <c r="B161">
        <v>95584</v>
      </c>
    </row>
    <row r="162" spans="1:2" x14ac:dyDescent="0.35">
      <c r="A162" s="6" t="s">
        <v>190</v>
      </c>
      <c r="B162">
        <v>95585</v>
      </c>
    </row>
    <row r="163" spans="1:2" x14ac:dyDescent="0.35">
      <c r="A163" s="6" t="s">
        <v>191</v>
      </c>
      <c r="B163">
        <v>95592</v>
      </c>
    </row>
    <row r="164" spans="1:2" x14ac:dyDescent="0.35">
      <c r="A164" s="6" t="s">
        <v>192</v>
      </c>
      <c r="B164">
        <v>95594</v>
      </c>
    </row>
    <row r="165" spans="1:2" x14ac:dyDescent="0.35">
      <c r="A165" s="6" t="s">
        <v>193</v>
      </c>
      <c r="B165">
        <v>95598</v>
      </c>
    </row>
    <row r="166" spans="1:2" x14ac:dyDescent="0.35">
      <c r="A166" s="6" t="s">
        <v>194</v>
      </c>
      <c r="B166">
        <v>95604</v>
      </c>
    </row>
    <row r="167" spans="1:2" x14ac:dyDescent="0.35">
      <c r="A167" s="6" t="s">
        <v>195</v>
      </c>
      <c r="B167">
        <v>95607</v>
      </c>
    </row>
    <row r="168" spans="1:2" x14ac:dyDescent="0.35">
      <c r="A168" s="6" t="s">
        <v>196</v>
      </c>
      <c r="B168">
        <v>95610</v>
      </c>
    </row>
    <row r="169" spans="1:2" x14ac:dyDescent="0.35">
      <c r="A169" s="6" t="s">
        <v>197</v>
      </c>
      <c r="B169">
        <v>95611</v>
      </c>
    </row>
    <row r="170" spans="1:2" x14ac:dyDescent="0.35">
      <c r="A170" s="6" t="s">
        <v>198</v>
      </c>
      <c r="B170">
        <v>95625</v>
      </c>
    </row>
    <row r="171" spans="1:2" x14ac:dyDescent="0.35">
      <c r="A171" s="6" t="s">
        <v>199</v>
      </c>
      <c r="B171">
        <v>95627</v>
      </c>
    </row>
    <row r="172" spans="1:2" x14ac:dyDescent="0.35">
      <c r="A172" s="6" t="s">
        <v>200</v>
      </c>
      <c r="B172">
        <v>95628</v>
      </c>
    </row>
    <row r="173" spans="1:2" x14ac:dyDescent="0.35">
      <c r="A173" s="6" t="s">
        <v>407</v>
      </c>
      <c r="B173">
        <v>95633</v>
      </c>
    </row>
    <row r="174" spans="1:2" x14ac:dyDescent="0.35">
      <c r="A174" s="6" t="s">
        <v>202</v>
      </c>
      <c r="B174">
        <v>95637</v>
      </c>
    </row>
    <row r="175" spans="1:2" x14ac:dyDescent="0.35">
      <c r="A175" s="6" t="s">
        <v>203</v>
      </c>
      <c r="B175">
        <v>95641</v>
      </c>
    </row>
    <row r="176" spans="1:2" x14ac:dyDescent="0.35">
      <c r="A176" s="6" t="s">
        <v>204</v>
      </c>
      <c r="B176">
        <v>95651</v>
      </c>
    </row>
    <row r="177" spans="1:2" x14ac:dyDescent="0.35">
      <c r="A177" s="6" t="s">
        <v>205</v>
      </c>
      <c r="B177">
        <v>95652</v>
      </c>
    </row>
    <row r="178" spans="1:2" x14ac:dyDescent="0.35">
      <c r="A178" s="6" t="s">
        <v>408</v>
      </c>
      <c r="B178">
        <v>95656</v>
      </c>
    </row>
    <row r="179" spans="1:2" x14ac:dyDescent="0.35">
      <c r="A179" s="6" t="s">
        <v>207</v>
      </c>
      <c r="B179">
        <v>95658</v>
      </c>
    </row>
    <row r="180" spans="1:2" x14ac:dyDescent="0.35">
      <c r="A180" s="6" t="s">
        <v>208</v>
      </c>
      <c r="B180">
        <v>95660</v>
      </c>
    </row>
    <row r="181" spans="1:2" x14ac:dyDescent="0.35">
      <c r="A181" s="6" t="s">
        <v>209</v>
      </c>
      <c r="B181">
        <v>95675</v>
      </c>
    </row>
    <row r="182" spans="1:2" x14ac:dyDescent="0.35">
      <c r="A182" s="6" t="s">
        <v>409</v>
      </c>
      <c r="B182">
        <v>95676</v>
      </c>
    </row>
    <row r="183" spans="1:2" x14ac:dyDescent="0.35">
      <c r="A183" s="6" t="s">
        <v>211</v>
      </c>
      <c r="B183">
        <v>95678</v>
      </c>
    </row>
    <row r="184" spans="1:2" x14ac:dyDescent="0.35">
      <c r="A184" s="6" t="s">
        <v>212</v>
      </c>
      <c r="B184">
        <v>95680</v>
      </c>
    </row>
    <row r="185" spans="1:2" x14ac:dyDescent="0.35">
      <c r="A185" s="6" t="s">
        <v>213</v>
      </c>
      <c r="B185">
        <v>95682</v>
      </c>
    </row>
    <row r="186" spans="1:2" x14ac:dyDescent="0.35">
      <c r="A186" s="9" t="s">
        <v>410</v>
      </c>
      <c r="B186">
        <v>95690</v>
      </c>
    </row>
    <row r="187" spans="1:2" x14ac:dyDescent="0.35">
      <c r="A187" s="9" t="s">
        <v>7</v>
      </c>
      <c r="B187" s="10">
        <v>200055655</v>
      </c>
    </row>
    <row r="188" spans="1:2" x14ac:dyDescent="0.35">
      <c r="A188" s="9" t="s">
        <v>8</v>
      </c>
      <c r="B188" s="10">
        <v>200056380</v>
      </c>
    </row>
    <row r="189" spans="1:2" x14ac:dyDescent="0.35">
      <c r="A189" s="9" t="s">
        <v>9</v>
      </c>
      <c r="B189" s="10">
        <v>200058485</v>
      </c>
    </row>
    <row r="190" spans="1:2" x14ac:dyDescent="0.35">
      <c r="A190" s="11" t="s">
        <v>10</v>
      </c>
      <c r="B190" s="12">
        <v>200058519</v>
      </c>
    </row>
    <row r="191" spans="1:2" x14ac:dyDescent="0.35">
      <c r="A191" s="13" t="s">
        <v>11</v>
      </c>
      <c r="B191" s="10">
        <v>249500109</v>
      </c>
    </row>
    <row r="192" spans="1:2" x14ac:dyDescent="0.35">
      <c r="A192" s="14" t="s">
        <v>12</v>
      </c>
      <c r="B192" s="15">
        <v>200035970</v>
      </c>
    </row>
    <row r="193" spans="1:2" x14ac:dyDescent="0.35">
      <c r="A193" s="16" t="s">
        <v>13</v>
      </c>
      <c r="B193" s="17">
        <v>200073013</v>
      </c>
    </row>
    <row r="194" spans="1:2" x14ac:dyDescent="0.35">
      <c r="A194" s="16" t="s">
        <v>14</v>
      </c>
      <c r="B194" s="17">
        <v>249500430</v>
      </c>
    </row>
    <row r="195" spans="1:2" x14ac:dyDescent="0.35">
      <c r="A195" s="16" t="s">
        <v>15</v>
      </c>
      <c r="B195" s="17">
        <v>249500455</v>
      </c>
    </row>
    <row r="196" spans="1:2" x14ac:dyDescent="0.35">
      <c r="A196" s="14" t="s">
        <v>16</v>
      </c>
      <c r="B196" s="15">
        <v>249500489</v>
      </c>
    </row>
    <row r="197" spans="1:2" x14ac:dyDescent="0.35">
      <c r="A197" s="14" t="s">
        <v>17</v>
      </c>
      <c r="B197" s="15">
        <v>249500513</v>
      </c>
    </row>
    <row r="198" spans="1:2" x14ac:dyDescent="0.35">
      <c r="A198" s="18"/>
      <c r="B198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opLeftCell="A169" workbookViewId="0">
      <selection activeCell="A73" sqref="A73"/>
    </sheetView>
  </sheetViews>
  <sheetFormatPr baseColWidth="10" defaultRowHeight="14.5" x14ac:dyDescent="0.35"/>
  <cols>
    <col min="1" max="1" width="22.7265625" style="51" bestFit="1" customWidth="1"/>
    <col min="2" max="2" width="10.26953125" style="4" customWidth="1"/>
  </cols>
  <sheetData>
    <row r="1" spans="1:2" x14ac:dyDescent="0.35">
      <c r="A1" s="39" t="s">
        <v>352</v>
      </c>
      <c r="B1" s="40" t="s">
        <v>353</v>
      </c>
    </row>
    <row r="2" spans="1:2" x14ac:dyDescent="0.35">
      <c r="A2" s="6" t="s">
        <v>386</v>
      </c>
      <c r="B2" s="41" t="s">
        <v>171</v>
      </c>
    </row>
    <row r="3" spans="1:2" x14ac:dyDescent="0.35">
      <c r="A3" s="6" t="s">
        <v>21</v>
      </c>
      <c r="B3" s="41" t="s">
        <v>202</v>
      </c>
    </row>
    <row r="4" spans="1:2" x14ac:dyDescent="0.35">
      <c r="A4" s="6" t="s">
        <v>22</v>
      </c>
      <c r="B4" s="41" t="s">
        <v>202</v>
      </c>
    </row>
    <row r="5" spans="1:2" x14ac:dyDescent="0.35">
      <c r="A5" s="6" t="s">
        <v>387</v>
      </c>
      <c r="B5" s="41" t="s">
        <v>202</v>
      </c>
    </row>
    <row r="6" spans="1:2" x14ac:dyDescent="0.35">
      <c r="A6" s="6" t="s">
        <v>24</v>
      </c>
      <c r="B6" s="42" t="s">
        <v>153</v>
      </c>
    </row>
    <row r="7" spans="1:2" x14ac:dyDescent="0.35">
      <c r="A7" s="150" t="s">
        <v>25</v>
      </c>
      <c r="B7" s="43" t="s">
        <v>354</v>
      </c>
    </row>
    <row r="8" spans="1:2" x14ac:dyDescent="0.35">
      <c r="A8" s="151"/>
      <c r="B8" s="43" t="s">
        <v>355</v>
      </c>
    </row>
    <row r="9" spans="1:2" x14ac:dyDescent="0.35">
      <c r="A9" s="152"/>
      <c r="B9" s="43" t="s">
        <v>356</v>
      </c>
    </row>
    <row r="10" spans="1:2" ht="20" x14ac:dyDescent="0.35">
      <c r="A10" s="6" t="s">
        <v>388</v>
      </c>
      <c r="B10" s="44" t="s">
        <v>357</v>
      </c>
    </row>
    <row r="11" spans="1:2" x14ac:dyDescent="0.35">
      <c r="A11" s="6" t="s">
        <v>27</v>
      </c>
      <c r="B11" s="41" t="s">
        <v>171</v>
      </c>
    </row>
    <row r="12" spans="1:2" x14ac:dyDescent="0.35">
      <c r="A12" s="6" t="s">
        <v>389</v>
      </c>
      <c r="B12" s="41" t="s">
        <v>202</v>
      </c>
    </row>
    <row r="13" spans="1:2" x14ac:dyDescent="0.35">
      <c r="A13" s="6" t="s">
        <v>29</v>
      </c>
      <c r="B13" s="44" t="s">
        <v>358</v>
      </c>
    </row>
    <row r="14" spans="1:2" x14ac:dyDescent="0.35">
      <c r="A14" s="6" t="s">
        <v>30</v>
      </c>
      <c r="B14" s="42" t="s">
        <v>96</v>
      </c>
    </row>
    <row r="15" spans="1:2" ht="20" x14ac:dyDescent="0.35">
      <c r="A15" s="6" t="s">
        <v>31</v>
      </c>
      <c r="B15" s="41" t="s">
        <v>359</v>
      </c>
    </row>
    <row r="16" spans="1:2" x14ac:dyDescent="0.35">
      <c r="A16" s="6" t="s">
        <v>32</v>
      </c>
      <c r="B16" s="41" t="s">
        <v>202</v>
      </c>
    </row>
    <row r="17" spans="1:2" x14ac:dyDescent="0.35">
      <c r="A17" s="6" t="s">
        <v>33</v>
      </c>
      <c r="B17" s="44" t="s">
        <v>84</v>
      </c>
    </row>
    <row r="18" spans="1:2" x14ac:dyDescent="0.35">
      <c r="A18" s="6" t="s">
        <v>34</v>
      </c>
      <c r="B18" s="41" t="s">
        <v>202</v>
      </c>
    </row>
    <row r="19" spans="1:2" x14ac:dyDescent="0.35">
      <c r="A19" s="6" t="s">
        <v>35</v>
      </c>
      <c r="B19" s="43" t="s">
        <v>195</v>
      </c>
    </row>
    <row r="20" spans="1:2" x14ac:dyDescent="0.35">
      <c r="A20" s="6" t="s">
        <v>36</v>
      </c>
      <c r="B20" s="43" t="s">
        <v>358</v>
      </c>
    </row>
    <row r="21" spans="1:2" x14ac:dyDescent="0.35">
      <c r="A21" s="6" t="s">
        <v>37</v>
      </c>
      <c r="B21" s="44" t="s">
        <v>96</v>
      </c>
    </row>
    <row r="22" spans="1:2" x14ac:dyDescent="0.35">
      <c r="A22" s="6" t="s">
        <v>38</v>
      </c>
      <c r="B22" s="44" t="s">
        <v>96</v>
      </c>
    </row>
    <row r="23" spans="1:2" x14ac:dyDescent="0.35">
      <c r="A23" s="6" t="s">
        <v>39</v>
      </c>
      <c r="B23" s="43" t="s">
        <v>358</v>
      </c>
    </row>
    <row r="24" spans="1:2" x14ac:dyDescent="0.35">
      <c r="A24" s="6" t="s">
        <v>40</v>
      </c>
      <c r="B24" s="41" t="s">
        <v>171</v>
      </c>
    </row>
    <row r="25" spans="1:2" x14ac:dyDescent="0.35">
      <c r="A25" s="6" t="s">
        <v>41</v>
      </c>
      <c r="B25" s="43" t="s">
        <v>195</v>
      </c>
    </row>
    <row r="26" spans="1:2" x14ac:dyDescent="0.35">
      <c r="A26" s="6" t="s">
        <v>42</v>
      </c>
      <c r="B26" s="43" t="s">
        <v>84</v>
      </c>
    </row>
    <row r="27" spans="1:2" x14ac:dyDescent="0.35">
      <c r="A27" s="7" t="s">
        <v>43</v>
      </c>
      <c r="B27" s="43" t="s">
        <v>356</v>
      </c>
    </row>
    <row r="28" spans="1:2" x14ac:dyDescent="0.35">
      <c r="A28" s="6" t="s">
        <v>44</v>
      </c>
      <c r="B28" s="41" t="s">
        <v>360</v>
      </c>
    </row>
    <row r="29" spans="1:2" x14ac:dyDescent="0.35">
      <c r="A29" s="6" t="s">
        <v>390</v>
      </c>
      <c r="B29" s="41" t="s">
        <v>171</v>
      </c>
    </row>
    <row r="30" spans="1:2" x14ac:dyDescent="0.35">
      <c r="A30" s="6" t="s">
        <v>46</v>
      </c>
      <c r="B30" s="44" t="s">
        <v>361</v>
      </c>
    </row>
    <row r="31" spans="1:2" x14ac:dyDescent="0.35">
      <c r="A31" s="6" t="s">
        <v>391</v>
      </c>
      <c r="B31" s="42" t="s">
        <v>84</v>
      </c>
    </row>
    <row r="32" spans="1:2" x14ac:dyDescent="0.35">
      <c r="A32" s="6" t="s">
        <v>48</v>
      </c>
      <c r="B32" s="44" t="s">
        <v>361</v>
      </c>
    </row>
    <row r="33" spans="1:2" x14ac:dyDescent="0.35">
      <c r="A33" s="6" t="s">
        <v>49</v>
      </c>
      <c r="B33" s="41" t="s">
        <v>202</v>
      </c>
    </row>
    <row r="34" spans="1:2" x14ac:dyDescent="0.35">
      <c r="A34" s="6" t="s">
        <v>50</v>
      </c>
      <c r="B34" s="41" t="s">
        <v>171</v>
      </c>
    </row>
    <row r="35" spans="1:2" x14ac:dyDescent="0.35">
      <c r="A35" s="6" t="s">
        <v>51</v>
      </c>
      <c r="B35" s="41" t="s">
        <v>171</v>
      </c>
    </row>
    <row r="36" spans="1:2" x14ac:dyDescent="0.35">
      <c r="A36" s="6" t="s">
        <v>52</v>
      </c>
      <c r="B36" s="43" t="s">
        <v>358</v>
      </c>
    </row>
    <row r="37" spans="1:2" x14ac:dyDescent="0.35">
      <c r="A37" s="6" t="s">
        <v>53</v>
      </c>
      <c r="B37" s="41" t="s">
        <v>202</v>
      </c>
    </row>
    <row r="38" spans="1:2" ht="20" x14ac:dyDescent="0.35">
      <c r="A38" s="6" t="s">
        <v>54</v>
      </c>
      <c r="B38" s="41" t="s">
        <v>359</v>
      </c>
    </row>
    <row r="39" spans="1:2" x14ac:dyDescent="0.35">
      <c r="A39" s="153" t="s">
        <v>66</v>
      </c>
      <c r="B39" s="41" t="s">
        <v>362</v>
      </c>
    </row>
    <row r="40" spans="1:2" x14ac:dyDescent="0.35">
      <c r="A40" s="154"/>
      <c r="B40" s="41" t="s">
        <v>360</v>
      </c>
    </row>
    <row r="41" spans="1:2" x14ac:dyDescent="0.35">
      <c r="A41" s="6" t="s">
        <v>67</v>
      </c>
      <c r="B41" s="43" t="s">
        <v>358</v>
      </c>
    </row>
    <row r="42" spans="1:2" x14ac:dyDescent="0.35">
      <c r="A42" s="6" t="s">
        <v>68</v>
      </c>
      <c r="B42" s="41" t="s">
        <v>202</v>
      </c>
    </row>
    <row r="43" spans="1:2" x14ac:dyDescent="0.35">
      <c r="A43" s="6" t="s">
        <v>69</v>
      </c>
      <c r="B43" s="41" t="s">
        <v>171</v>
      </c>
    </row>
    <row r="44" spans="1:2" x14ac:dyDescent="0.35">
      <c r="A44" s="6" t="s">
        <v>392</v>
      </c>
      <c r="B44" s="44" t="s">
        <v>96</v>
      </c>
    </row>
    <row r="45" spans="1:2" x14ac:dyDescent="0.35">
      <c r="A45" s="6" t="s">
        <v>71</v>
      </c>
      <c r="B45" s="44" t="s">
        <v>96</v>
      </c>
    </row>
    <row r="46" spans="1:2" x14ac:dyDescent="0.35">
      <c r="A46" s="6" t="s">
        <v>72</v>
      </c>
      <c r="B46" s="41" t="s">
        <v>202</v>
      </c>
    </row>
    <row r="47" spans="1:2" x14ac:dyDescent="0.35">
      <c r="A47" s="6" t="s">
        <v>73</v>
      </c>
      <c r="B47" s="43" t="s">
        <v>84</v>
      </c>
    </row>
    <row r="48" spans="1:2" x14ac:dyDescent="0.35">
      <c r="A48" s="6" t="s">
        <v>393</v>
      </c>
      <c r="B48" s="44" t="s">
        <v>106</v>
      </c>
    </row>
    <row r="49" spans="1:2" x14ac:dyDescent="0.35">
      <c r="A49" s="6" t="s">
        <v>75</v>
      </c>
      <c r="B49" s="41" t="s">
        <v>202</v>
      </c>
    </row>
    <row r="50" spans="1:2" x14ac:dyDescent="0.35">
      <c r="A50" s="6" t="s">
        <v>76</v>
      </c>
      <c r="B50" s="41" t="s">
        <v>202</v>
      </c>
    </row>
    <row r="51" spans="1:2" x14ac:dyDescent="0.35">
      <c r="A51" s="6" t="s">
        <v>77</v>
      </c>
      <c r="B51" s="41" t="s">
        <v>171</v>
      </c>
    </row>
    <row r="52" spans="1:2" x14ac:dyDescent="0.35">
      <c r="A52" s="6" t="s">
        <v>78</v>
      </c>
      <c r="B52" s="41" t="s">
        <v>202</v>
      </c>
    </row>
    <row r="53" spans="1:2" x14ac:dyDescent="0.35">
      <c r="A53" s="6" t="s">
        <v>79</v>
      </c>
      <c r="B53" s="43" t="s">
        <v>363</v>
      </c>
    </row>
    <row r="54" spans="1:2" x14ac:dyDescent="0.35">
      <c r="A54" s="6" t="s">
        <v>80</v>
      </c>
      <c r="B54" s="41" t="s">
        <v>171</v>
      </c>
    </row>
    <row r="55" spans="1:2" x14ac:dyDescent="0.35">
      <c r="A55" s="6" t="s">
        <v>81</v>
      </c>
      <c r="B55" s="41" t="s">
        <v>171</v>
      </c>
    </row>
    <row r="56" spans="1:2" x14ac:dyDescent="0.35">
      <c r="A56" s="6" t="s">
        <v>82</v>
      </c>
      <c r="B56" s="41" t="s">
        <v>202</v>
      </c>
    </row>
    <row r="57" spans="1:2" x14ac:dyDescent="0.35">
      <c r="A57" s="6" t="s">
        <v>83</v>
      </c>
      <c r="B57" s="42" t="s">
        <v>83</v>
      </c>
    </row>
    <row r="58" spans="1:2" x14ac:dyDescent="0.35">
      <c r="A58" s="6" t="s">
        <v>84</v>
      </c>
      <c r="B58" s="42" t="s">
        <v>84</v>
      </c>
    </row>
    <row r="59" spans="1:2" x14ac:dyDescent="0.35">
      <c r="A59" s="6" t="s">
        <v>85</v>
      </c>
      <c r="B59" s="43" t="s">
        <v>93</v>
      </c>
    </row>
    <row r="60" spans="1:2" x14ac:dyDescent="0.35">
      <c r="A60" s="6" t="s">
        <v>86</v>
      </c>
      <c r="B60" s="44" t="s">
        <v>96</v>
      </c>
    </row>
    <row r="61" spans="1:2" x14ac:dyDescent="0.35">
      <c r="A61" s="6" t="s">
        <v>87</v>
      </c>
      <c r="B61" s="42" t="s">
        <v>153</v>
      </c>
    </row>
    <row r="62" spans="1:2" x14ac:dyDescent="0.35">
      <c r="A62" s="6" t="s">
        <v>88</v>
      </c>
      <c r="B62" s="41" t="s">
        <v>171</v>
      </c>
    </row>
    <row r="63" spans="1:2" x14ac:dyDescent="0.35">
      <c r="A63" s="6" t="s">
        <v>394</v>
      </c>
      <c r="B63" s="44" t="s">
        <v>106</v>
      </c>
    </row>
    <row r="64" spans="1:2" x14ac:dyDescent="0.35">
      <c r="A64" s="6" t="s">
        <v>90</v>
      </c>
      <c r="B64" s="41" t="s">
        <v>171</v>
      </c>
    </row>
    <row r="65" spans="1:2" x14ac:dyDescent="0.35">
      <c r="A65" s="6" t="s">
        <v>395</v>
      </c>
      <c r="B65" s="44" t="s">
        <v>96</v>
      </c>
    </row>
    <row r="66" spans="1:2" x14ac:dyDescent="0.35">
      <c r="A66" s="6" t="s">
        <v>396</v>
      </c>
      <c r="B66" s="41" t="s">
        <v>360</v>
      </c>
    </row>
    <row r="67" spans="1:2" x14ac:dyDescent="0.35">
      <c r="A67" s="6" t="s">
        <v>93</v>
      </c>
      <c r="B67" s="43" t="s">
        <v>93</v>
      </c>
    </row>
    <row r="68" spans="1:2" x14ac:dyDescent="0.35">
      <c r="A68" s="6" t="s">
        <v>94</v>
      </c>
      <c r="B68" s="42" t="s">
        <v>96</v>
      </c>
    </row>
    <row r="69" spans="1:2" x14ac:dyDescent="0.35">
      <c r="A69" s="6" t="s">
        <v>397</v>
      </c>
      <c r="B69" s="44" t="s">
        <v>96</v>
      </c>
    </row>
    <row r="70" spans="1:2" x14ac:dyDescent="0.35">
      <c r="A70" s="6" t="s">
        <v>96</v>
      </c>
      <c r="B70" s="44" t="s">
        <v>96</v>
      </c>
    </row>
    <row r="71" spans="1:2" x14ac:dyDescent="0.35">
      <c r="A71" s="6" t="s">
        <v>97</v>
      </c>
      <c r="B71" s="43" t="s">
        <v>363</v>
      </c>
    </row>
    <row r="72" spans="1:2" x14ac:dyDescent="0.35">
      <c r="A72" s="6" t="s">
        <v>98</v>
      </c>
      <c r="B72" s="41" t="s">
        <v>202</v>
      </c>
    </row>
    <row r="73" spans="1:2" x14ac:dyDescent="0.35">
      <c r="A73" s="6" t="s">
        <v>99</v>
      </c>
      <c r="B73" s="41" t="s">
        <v>171</v>
      </c>
    </row>
    <row r="74" spans="1:2" ht="20" x14ac:dyDescent="0.35">
      <c r="A74" s="6" t="s">
        <v>100</v>
      </c>
      <c r="B74" s="43" t="s">
        <v>359</v>
      </c>
    </row>
    <row r="75" spans="1:2" ht="20" x14ac:dyDescent="0.35">
      <c r="A75" s="6" t="s">
        <v>101</v>
      </c>
      <c r="B75" s="41" t="s">
        <v>359</v>
      </c>
    </row>
    <row r="76" spans="1:2" x14ac:dyDescent="0.35">
      <c r="A76" s="8" t="s">
        <v>411</v>
      </c>
      <c r="B76" s="41" t="s">
        <v>202</v>
      </c>
    </row>
    <row r="77" spans="1:2" ht="20" x14ac:dyDescent="0.35">
      <c r="A77" s="6" t="s">
        <v>102</v>
      </c>
      <c r="B77" s="44" t="s">
        <v>357</v>
      </c>
    </row>
    <row r="78" spans="1:2" x14ac:dyDescent="0.35">
      <c r="A78" s="6" t="s">
        <v>398</v>
      </c>
      <c r="B78" s="41" t="s">
        <v>202</v>
      </c>
    </row>
    <row r="79" spans="1:2" x14ac:dyDescent="0.35">
      <c r="A79" s="6" t="s">
        <v>104</v>
      </c>
      <c r="B79" s="41" t="s">
        <v>171</v>
      </c>
    </row>
    <row r="80" spans="1:2" x14ac:dyDescent="0.35">
      <c r="A80" s="6" t="s">
        <v>105</v>
      </c>
      <c r="B80" s="44" t="s">
        <v>361</v>
      </c>
    </row>
    <row r="81" spans="1:2" x14ac:dyDescent="0.35">
      <c r="A81" s="6" t="s">
        <v>106</v>
      </c>
      <c r="B81" s="44" t="s">
        <v>106</v>
      </c>
    </row>
    <row r="82" spans="1:2" x14ac:dyDescent="0.35">
      <c r="A82" s="6" t="s">
        <v>107</v>
      </c>
      <c r="B82" s="41" t="s">
        <v>171</v>
      </c>
    </row>
    <row r="83" spans="1:2" x14ac:dyDescent="0.35">
      <c r="A83" s="6" t="s">
        <v>399</v>
      </c>
      <c r="B83" s="41" t="s">
        <v>171</v>
      </c>
    </row>
    <row r="84" spans="1:2" x14ac:dyDescent="0.35">
      <c r="A84" s="6" t="s">
        <v>109</v>
      </c>
      <c r="B84" s="42" t="s">
        <v>83</v>
      </c>
    </row>
    <row r="85" spans="1:2" x14ac:dyDescent="0.35">
      <c r="A85" s="6" t="s">
        <v>110</v>
      </c>
      <c r="B85" s="41" t="s">
        <v>202</v>
      </c>
    </row>
    <row r="86" spans="1:2" x14ac:dyDescent="0.35">
      <c r="A86" s="6" t="s">
        <v>111</v>
      </c>
      <c r="B86" s="41" t="s">
        <v>171</v>
      </c>
    </row>
    <row r="87" spans="1:2" x14ac:dyDescent="0.35">
      <c r="A87" s="6" t="s">
        <v>400</v>
      </c>
      <c r="B87" s="41" t="s">
        <v>202</v>
      </c>
    </row>
    <row r="88" spans="1:2" ht="20" x14ac:dyDescent="0.35">
      <c r="A88" s="6" t="s">
        <v>401</v>
      </c>
      <c r="B88" s="41" t="s">
        <v>359</v>
      </c>
    </row>
    <row r="89" spans="1:2" x14ac:dyDescent="0.35">
      <c r="A89" s="6" t="s">
        <v>402</v>
      </c>
      <c r="B89" s="43" t="s">
        <v>364</v>
      </c>
    </row>
    <row r="90" spans="1:2" ht="20" x14ac:dyDescent="0.35">
      <c r="A90" s="6" t="s">
        <v>403</v>
      </c>
      <c r="B90" s="41" t="s">
        <v>359</v>
      </c>
    </row>
    <row r="91" spans="1:2" x14ac:dyDescent="0.35">
      <c r="A91" s="6" t="s">
        <v>116</v>
      </c>
      <c r="B91" s="41" t="s">
        <v>202</v>
      </c>
    </row>
    <row r="92" spans="1:2" x14ac:dyDescent="0.35">
      <c r="A92" s="6" t="s">
        <v>117</v>
      </c>
      <c r="B92" s="44" t="s">
        <v>96</v>
      </c>
    </row>
    <row r="93" spans="1:2" x14ac:dyDescent="0.35">
      <c r="A93" s="6" t="s">
        <v>118</v>
      </c>
      <c r="B93" s="41" t="s">
        <v>360</v>
      </c>
    </row>
    <row r="94" spans="1:2" x14ac:dyDescent="0.35">
      <c r="A94" s="6" t="s">
        <v>119</v>
      </c>
      <c r="B94" s="41" t="s">
        <v>202</v>
      </c>
    </row>
    <row r="95" spans="1:2" x14ac:dyDescent="0.35">
      <c r="A95" s="6" t="s">
        <v>120</v>
      </c>
      <c r="B95" s="43" t="s">
        <v>364</v>
      </c>
    </row>
    <row r="96" spans="1:2" x14ac:dyDescent="0.35">
      <c r="A96" s="6" t="s">
        <v>121</v>
      </c>
      <c r="B96" s="41" t="s">
        <v>202</v>
      </c>
    </row>
    <row r="97" spans="1:2" ht="20" x14ac:dyDescent="0.35">
      <c r="A97" s="6" t="s">
        <v>122</v>
      </c>
      <c r="B97" s="41" t="s">
        <v>359</v>
      </c>
    </row>
    <row r="98" spans="1:2" x14ac:dyDescent="0.35">
      <c r="A98" s="6" t="s">
        <v>123</v>
      </c>
      <c r="B98" s="44" t="s">
        <v>96</v>
      </c>
    </row>
    <row r="99" spans="1:2" x14ac:dyDescent="0.35">
      <c r="A99" s="6" t="s">
        <v>124</v>
      </c>
      <c r="B99" s="41" t="s">
        <v>171</v>
      </c>
    </row>
    <row r="100" spans="1:2" x14ac:dyDescent="0.35">
      <c r="A100" s="6" t="s">
        <v>125</v>
      </c>
      <c r="B100" s="41" t="s">
        <v>171</v>
      </c>
    </row>
    <row r="101" spans="1:2" x14ac:dyDescent="0.35">
      <c r="A101" s="6" t="s">
        <v>126</v>
      </c>
      <c r="B101" s="44" t="s">
        <v>96</v>
      </c>
    </row>
    <row r="102" spans="1:2" x14ac:dyDescent="0.35">
      <c r="A102" s="6" t="s">
        <v>127</v>
      </c>
      <c r="B102" s="41" t="s">
        <v>171</v>
      </c>
    </row>
    <row r="103" spans="1:2" x14ac:dyDescent="0.35">
      <c r="A103" s="6" t="s">
        <v>128</v>
      </c>
      <c r="B103" s="43" t="s">
        <v>84</v>
      </c>
    </row>
    <row r="104" spans="1:2" x14ac:dyDescent="0.35">
      <c r="A104" s="6" t="s">
        <v>129</v>
      </c>
      <c r="B104" s="44" t="s">
        <v>96</v>
      </c>
    </row>
    <row r="105" spans="1:2" x14ac:dyDescent="0.35">
      <c r="A105" s="6" t="s">
        <v>130</v>
      </c>
      <c r="B105" s="44" t="s">
        <v>96</v>
      </c>
    </row>
    <row r="106" spans="1:2" x14ac:dyDescent="0.35">
      <c r="A106" s="6" t="s">
        <v>131</v>
      </c>
      <c r="B106" s="44" t="s">
        <v>361</v>
      </c>
    </row>
    <row r="107" spans="1:2" x14ac:dyDescent="0.35">
      <c r="A107" s="6" t="s">
        <v>132</v>
      </c>
      <c r="B107" s="43" t="s">
        <v>358</v>
      </c>
    </row>
    <row r="108" spans="1:2" x14ac:dyDescent="0.35">
      <c r="A108" s="6" t="s">
        <v>133</v>
      </c>
      <c r="B108" s="41" t="s">
        <v>171</v>
      </c>
    </row>
    <row r="109" spans="1:2" x14ac:dyDescent="0.35">
      <c r="A109" s="6" t="s">
        <v>134</v>
      </c>
      <c r="B109" s="41" t="s">
        <v>202</v>
      </c>
    </row>
    <row r="110" spans="1:2" x14ac:dyDescent="0.35">
      <c r="A110" s="6" t="s">
        <v>135</v>
      </c>
      <c r="B110" s="44" t="s">
        <v>106</v>
      </c>
    </row>
    <row r="111" spans="1:2" x14ac:dyDescent="0.35">
      <c r="A111" s="6" t="s">
        <v>136</v>
      </c>
      <c r="B111" s="44" t="s">
        <v>96</v>
      </c>
    </row>
    <row r="112" spans="1:2" x14ac:dyDescent="0.35">
      <c r="A112" s="6" t="s">
        <v>137</v>
      </c>
      <c r="B112" s="44" t="s">
        <v>96</v>
      </c>
    </row>
    <row r="113" spans="1:2" x14ac:dyDescent="0.35">
      <c r="A113" s="6" t="s">
        <v>138</v>
      </c>
      <c r="B113" s="41" t="s">
        <v>202</v>
      </c>
    </row>
    <row r="114" spans="1:2" x14ac:dyDescent="0.35">
      <c r="A114" s="6" t="s">
        <v>139</v>
      </c>
      <c r="B114" s="44" t="s">
        <v>96</v>
      </c>
    </row>
    <row r="115" spans="1:2" x14ac:dyDescent="0.35">
      <c r="A115" s="6" t="s">
        <v>140</v>
      </c>
      <c r="B115" s="42" t="s">
        <v>153</v>
      </c>
    </row>
    <row r="116" spans="1:2" x14ac:dyDescent="0.35">
      <c r="A116" s="6" t="s">
        <v>141</v>
      </c>
      <c r="B116" s="41" t="s">
        <v>171</v>
      </c>
    </row>
    <row r="117" spans="1:2" x14ac:dyDescent="0.35">
      <c r="A117" s="6" t="s">
        <v>142</v>
      </c>
      <c r="B117" s="44" t="s">
        <v>106</v>
      </c>
    </row>
    <row r="118" spans="1:2" x14ac:dyDescent="0.35">
      <c r="A118" s="6" t="s">
        <v>143</v>
      </c>
      <c r="B118" s="41" t="s">
        <v>202</v>
      </c>
    </row>
    <row r="119" spans="1:2" x14ac:dyDescent="0.35">
      <c r="A119" s="6" t="s">
        <v>144</v>
      </c>
      <c r="B119" s="41" t="s">
        <v>171</v>
      </c>
    </row>
    <row r="120" spans="1:2" x14ac:dyDescent="0.35">
      <c r="A120" s="6" t="s">
        <v>145</v>
      </c>
      <c r="B120" s="41" t="s">
        <v>202</v>
      </c>
    </row>
    <row r="121" spans="1:2" ht="20" x14ac:dyDescent="0.35">
      <c r="A121" s="6" t="s">
        <v>146</v>
      </c>
      <c r="B121" s="43" t="s">
        <v>359</v>
      </c>
    </row>
    <row r="122" spans="1:2" ht="20" x14ac:dyDescent="0.35">
      <c r="A122" s="6" t="s">
        <v>147</v>
      </c>
      <c r="B122" s="43" t="s">
        <v>359</v>
      </c>
    </row>
    <row r="123" spans="1:2" x14ac:dyDescent="0.35">
      <c r="A123" s="6" t="s">
        <v>148</v>
      </c>
      <c r="B123" s="42" t="s">
        <v>84</v>
      </c>
    </row>
    <row r="124" spans="1:2" x14ac:dyDescent="0.35">
      <c r="A124" s="6" t="s">
        <v>149</v>
      </c>
      <c r="B124" s="41" t="s">
        <v>171</v>
      </c>
    </row>
    <row r="125" spans="1:2" x14ac:dyDescent="0.35">
      <c r="A125" s="6" t="s">
        <v>404</v>
      </c>
      <c r="B125" s="43" t="s">
        <v>364</v>
      </c>
    </row>
    <row r="126" spans="1:2" x14ac:dyDescent="0.35">
      <c r="A126" s="6" t="s">
        <v>151</v>
      </c>
      <c r="B126" s="42" t="s">
        <v>153</v>
      </c>
    </row>
    <row r="127" spans="1:2" x14ac:dyDescent="0.35">
      <c r="A127" s="6" t="s">
        <v>152</v>
      </c>
      <c r="B127" s="42" t="s">
        <v>83</v>
      </c>
    </row>
    <row r="128" spans="1:2" x14ac:dyDescent="0.35">
      <c r="A128" s="6" t="s">
        <v>153</v>
      </c>
      <c r="B128" s="42" t="s">
        <v>153</v>
      </c>
    </row>
    <row r="129" spans="1:2" x14ac:dyDescent="0.35">
      <c r="A129" s="6" t="s">
        <v>154</v>
      </c>
      <c r="B129" s="41" t="s">
        <v>202</v>
      </c>
    </row>
    <row r="130" spans="1:2" x14ac:dyDescent="0.35">
      <c r="A130" s="6" t="s">
        <v>155</v>
      </c>
      <c r="B130" s="44" t="s">
        <v>84</v>
      </c>
    </row>
    <row r="131" spans="1:2" x14ac:dyDescent="0.35">
      <c r="A131" s="6" t="s">
        <v>156</v>
      </c>
      <c r="B131" s="43" t="s">
        <v>358</v>
      </c>
    </row>
    <row r="132" spans="1:2" x14ac:dyDescent="0.35">
      <c r="A132" s="6" t="s">
        <v>157</v>
      </c>
      <c r="B132" s="41" t="s">
        <v>171</v>
      </c>
    </row>
    <row r="133" spans="1:2" x14ac:dyDescent="0.35">
      <c r="A133" s="6" t="s">
        <v>405</v>
      </c>
      <c r="B133" s="43" t="s">
        <v>358</v>
      </c>
    </row>
    <row r="134" spans="1:2" ht="20" x14ac:dyDescent="0.35">
      <c r="A134" s="6" t="s">
        <v>159</v>
      </c>
      <c r="B134" s="41" t="s">
        <v>359</v>
      </c>
    </row>
    <row r="135" spans="1:2" x14ac:dyDescent="0.35">
      <c r="A135" s="6" t="s">
        <v>406</v>
      </c>
      <c r="B135" s="41" t="s">
        <v>171</v>
      </c>
    </row>
    <row r="136" spans="1:2" x14ac:dyDescent="0.35">
      <c r="A136" s="6" t="s">
        <v>161</v>
      </c>
      <c r="B136" s="41" t="s">
        <v>360</v>
      </c>
    </row>
    <row r="137" spans="1:2" x14ac:dyDescent="0.35">
      <c r="A137" s="6" t="s">
        <v>162</v>
      </c>
      <c r="B137" s="43" t="s">
        <v>358</v>
      </c>
    </row>
    <row r="138" spans="1:2" x14ac:dyDescent="0.35">
      <c r="A138" s="6" t="s">
        <v>163</v>
      </c>
      <c r="B138" s="43" t="s">
        <v>358</v>
      </c>
    </row>
    <row r="139" spans="1:2" x14ac:dyDescent="0.35">
      <c r="A139" s="6" t="s">
        <v>164</v>
      </c>
      <c r="B139" s="41" t="s">
        <v>171</v>
      </c>
    </row>
    <row r="140" spans="1:2" x14ac:dyDescent="0.35">
      <c r="A140" s="6" t="s">
        <v>165</v>
      </c>
      <c r="B140" s="41" t="s">
        <v>202</v>
      </c>
    </row>
    <row r="141" spans="1:2" x14ac:dyDescent="0.35">
      <c r="A141" s="6" t="s">
        <v>166</v>
      </c>
      <c r="B141" s="41" t="s">
        <v>362</v>
      </c>
    </row>
    <row r="142" spans="1:2" x14ac:dyDescent="0.35">
      <c r="A142" s="6" t="s">
        <v>167</v>
      </c>
      <c r="B142" s="43" t="s">
        <v>358</v>
      </c>
    </row>
    <row r="143" spans="1:2" x14ac:dyDescent="0.35">
      <c r="A143" s="6" t="s">
        <v>168</v>
      </c>
      <c r="B143" s="43" t="s">
        <v>358</v>
      </c>
    </row>
    <row r="144" spans="1:2" x14ac:dyDescent="0.35">
      <c r="A144" s="6" t="s">
        <v>169</v>
      </c>
      <c r="B144" s="43" t="s">
        <v>195</v>
      </c>
    </row>
    <row r="145" spans="1:2" x14ac:dyDescent="0.35">
      <c r="A145" s="6" t="s">
        <v>170</v>
      </c>
      <c r="B145" s="42" t="s">
        <v>84</v>
      </c>
    </row>
    <row r="146" spans="1:2" x14ac:dyDescent="0.35">
      <c r="A146" s="6" t="s">
        <v>171</v>
      </c>
      <c r="B146" s="41" t="s">
        <v>171</v>
      </c>
    </row>
    <row r="147" spans="1:2" x14ac:dyDescent="0.35">
      <c r="A147" s="6" t="s">
        <v>172</v>
      </c>
      <c r="B147" s="43" t="s">
        <v>358</v>
      </c>
    </row>
    <row r="148" spans="1:2" x14ac:dyDescent="0.35">
      <c r="A148" s="6" t="s">
        <v>173</v>
      </c>
      <c r="B148" s="44" t="s">
        <v>96</v>
      </c>
    </row>
    <row r="149" spans="1:2" x14ac:dyDescent="0.35">
      <c r="A149" s="6" t="s">
        <v>174</v>
      </c>
      <c r="B149" s="41" t="s">
        <v>362</v>
      </c>
    </row>
    <row r="150" spans="1:2" x14ac:dyDescent="0.35">
      <c r="A150" s="6" t="s">
        <v>175</v>
      </c>
      <c r="B150" s="44" t="s">
        <v>361</v>
      </c>
    </row>
    <row r="151" spans="1:2" x14ac:dyDescent="0.35">
      <c r="A151" s="6" t="s">
        <v>176</v>
      </c>
      <c r="B151" s="43" t="s">
        <v>358</v>
      </c>
    </row>
    <row r="152" spans="1:2" x14ac:dyDescent="0.35">
      <c r="A152" s="6" t="s">
        <v>177</v>
      </c>
      <c r="B152" s="41" t="s">
        <v>202</v>
      </c>
    </row>
    <row r="153" spans="1:2" x14ac:dyDescent="0.35">
      <c r="A153" s="6" t="s">
        <v>178</v>
      </c>
      <c r="B153" s="42" t="s">
        <v>83</v>
      </c>
    </row>
    <row r="154" spans="1:2" x14ac:dyDescent="0.35">
      <c r="A154" s="6" t="s">
        <v>179</v>
      </c>
      <c r="B154" s="41" t="s">
        <v>202</v>
      </c>
    </row>
    <row r="155" spans="1:2" x14ac:dyDescent="0.35">
      <c r="A155" s="6" t="s">
        <v>180</v>
      </c>
      <c r="B155" s="41" t="s">
        <v>202</v>
      </c>
    </row>
    <row r="156" spans="1:2" x14ac:dyDescent="0.35">
      <c r="A156" s="6" t="s">
        <v>181</v>
      </c>
      <c r="B156" s="41" t="s">
        <v>202</v>
      </c>
    </row>
    <row r="157" spans="1:2" x14ac:dyDescent="0.35">
      <c r="A157" s="6" t="s">
        <v>182</v>
      </c>
      <c r="B157" s="42" t="s">
        <v>354</v>
      </c>
    </row>
    <row r="158" spans="1:2" x14ac:dyDescent="0.35">
      <c r="A158" s="6" t="s">
        <v>183</v>
      </c>
      <c r="B158" s="43" t="s">
        <v>84</v>
      </c>
    </row>
    <row r="159" spans="1:2" x14ac:dyDescent="0.35">
      <c r="A159" s="6" t="s">
        <v>184</v>
      </c>
      <c r="B159" s="44" t="s">
        <v>96</v>
      </c>
    </row>
    <row r="160" spans="1:2" ht="20" x14ac:dyDescent="0.35">
      <c r="A160" s="6" t="s">
        <v>185</v>
      </c>
      <c r="B160" s="41" t="s">
        <v>359</v>
      </c>
    </row>
    <row r="161" spans="1:2" x14ac:dyDescent="0.35">
      <c r="A161" s="6" t="s">
        <v>186</v>
      </c>
      <c r="B161" s="42" t="s">
        <v>84</v>
      </c>
    </row>
    <row r="162" spans="1:2" x14ac:dyDescent="0.35">
      <c r="A162" s="6" t="s">
        <v>187</v>
      </c>
      <c r="B162" s="44" t="s">
        <v>106</v>
      </c>
    </row>
    <row r="163" spans="1:2" x14ac:dyDescent="0.35">
      <c r="A163" s="6" t="s">
        <v>188</v>
      </c>
      <c r="B163" s="43" t="s">
        <v>354</v>
      </c>
    </row>
    <row r="164" spans="1:2" x14ac:dyDescent="0.35">
      <c r="A164" s="6" t="s">
        <v>189</v>
      </c>
      <c r="B164" s="41" t="s">
        <v>171</v>
      </c>
    </row>
    <row r="165" spans="1:2" x14ac:dyDescent="0.35">
      <c r="A165" s="6" t="s">
        <v>190</v>
      </c>
      <c r="B165" s="44" t="s">
        <v>190</v>
      </c>
    </row>
    <row r="166" spans="1:2" x14ac:dyDescent="0.35">
      <c r="A166" s="6" t="s">
        <v>191</v>
      </c>
      <c r="B166" s="41" t="s">
        <v>202</v>
      </c>
    </row>
    <row r="167" spans="1:2" x14ac:dyDescent="0.35">
      <c r="A167" s="6" t="s">
        <v>192</v>
      </c>
      <c r="B167" s="44" t="s">
        <v>96</v>
      </c>
    </row>
    <row r="168" spans="1:2" x14ac:dyDescent="0.35">
      <c r="A168" s="6" t="s">
        <v>193</v>
      </c>
      <c r="B168" s="42" t="s">
        <v>153</v>
      </c>
    </row>
    <row r="169" spans="1:2" x14ac:dyDescent="0.35">
      <c r="A169" s="6" t="s">
        <v>194</v>
      </c>
      <c r="B169" s="44" t="s">
        <v>106</v>
      </c>
    </row>
    <row r="170" spans="1:2" x14ac:dyDescent="0.35">
      <c r="A170" s="6" t="s">
        <v>195</v>
      </c>
      <c r="B170" s="43" t="s">
        <v>195</v>
      </c>
    </row>
    <row r="171" spans="1:2" x14ac:dyDescent="0.35">
      <c r="A171" s="6" t="s">
        <v>196</v>
      </c>
      <c r="B171" s="41" t="s">
        <v>202</v>
      </c>
    </row>
    <row r="172" spans="1:2" x14ac:dyDescent="0.35">
      <c r="A172" s="6" t="s">
        <v>197</v>
      </c>
      <c r="B172" s="41" t="s">
        <v>171</v>
      </c>
    </row>
    <row r="173" spans="1:2" x14ac:dyDescent="0.35">
      <c r="A173" s="6" t="s">
        <v>198</v>
      </c>
      <c r="B173" s="41" t="s">
        <v>171</v>
      </c>
    </row>
    <row r="174" spans="1:2" x14ac:dyDescent="0.35">
      <c r="A174" s="6" t="s">
        <v>199</v>
      </c>
      <c r="B174" s="45" t="s">
        <v>171</v>
      </c>
    </row>
    <row r="175" spans="1:2" ht="20" x14ac:dyDescent="0.35">
      <c r="A175" s="6" t="s">
        <v>200</v>
      </c>
      <c r="B175" s="46" t="s">
        <v>359</v>
      </c>
    </row>
    <row r="176" spans="1:2" x14ac:dyDescent="0.35">
      <c r="A176" s="6" t="s">
        <v>407</v>
      </c>
      <c r="B176" s="44" t="s">
        <v>361</v>
      </c>
    </row>
    <row r="177" spans="1:2" x14ac:dyDescent="0.35">
      <c r="A177" s="6" t="s">
        <v>202</v>
      </c>
      <c r="B177" s="41" t="s">
        <v>202</v>
      </c>
    </row>
    <row r="178" spans="1:2" x14ac:dyDescent="0.35">
      <c r="A178" s="6" t="s">
        <v>203</v>
      </c>
      <c r="B178" s="44" t="s">
        <v>106</v>
      </c>
    </row>
    <row r="179" spans="1:2" x14ac:dyDescent="0.35">
      <c r="A179" s="6" t="s">
        <v>204</v>
      </c>
      <c r="B179" s="41" t="s">
        <v>202</v>
      </c>
    </row>
    <row r="180" spans="1:2" x14ac:dyDescent="0.35">
      <c r="A180" s="6" t="s">
        <v>205</v>
      </c>
      <c r="B180" s="44" t="s">
        <v>96</v>
      </c>
    </row>
    <row r="181" spans="1:2" x14ac:dyDescent="0.35">
      <c r="A181" s="6" t="s">
        <v>408</v>
      </c>
      <c r="B181" s="41" t="s">
        <v>202</v>
      </c>
    </row>
    <row r="182" spans="1:2" x14ac:dyDescent="0.35">
      <c r="A182" s="6" t="s">
        <v>207</v>
      </c>
      <c r="B182" s="41" t="s">
        <v>202</v>
      </c>
    </row>
    <row r="183" spans="1:2" x14ac:dyDescent="0.35">
      <c r="A183" s="6" t="s">
        <v>208</v>
      </c>
      <c r="B183" s="44" t="s">
        <v>96</v>
      </c>
    </row>
    <row r="184" spans="1:2" x14ac:dyDescent="0.35">
      <c r="A184" s="6" t="s">
        <v>209</v>
      </c>
      <c r="B184" s="44" t="s">
        <v>106</v>
      </c>
    </row>
    <row r="185" spans="1:2" x14ac:dyDescent="0.35">
      <c r="A185" s="6" t="s">
        <v>409</v>
      </c>
      <c r="B185" s="41" t="s">
        <v>202</v>
      </c>
    </row>
    <row r="186" spans="1:2" x14ac:dyDescent="0.35">
      <c r="A186" s="6" t="s">
        <v>211</v>
      </c>
      <c r="B186" s="43" t="s">
        <v>358</v>
      </c>
    </row>
    <row r="187" spans="1:2" x14ac:dyDescent="0.35">
      <c r="A187" s="6" t="s">
        <v>212</v>
      </c>
      <c r="B187" s="44" t="s">
        <v>361</v>
      </c>
    </row>
    <row r="188" spans="1:2" x14ac:dyDescent="0.35">
      <c r="A188" s="6" t="s">
        <v>213</v>
      </c>
      <c r="B188" s="44" t="s">
        <v>96</v>
      </c>
    </row>
    <row r="189" spans="1:2" x14ac:dyDescent="0.35">
      <c r="A189" s="9" t="s">
        <v>410</v>
      </c>
      <c r="B189" s="41" t="s">
        <v>202</v>
      </c>
    </row>
    <row r="190" spans="1:2" x14ac:dyDescent="0.35">
      <c r="A190" s="47"/>
      <c r="B190" s="48"/>
    </row>
    <row r="191" spans="1:2" x14ac:dyDescent="0.35">
      <c r="A191" s="49" t="s">
        <v>365</v>
      </c>
      <c r="B191" s="50" t="s">
        <v>366</v>
      </c>
    </row>
    <row r="192" spans="1:2" x14ac:dyDescent="0.35">
      <c r="A192" s="49" t="s">
        <v>367</v>
      </c>
      <c r="B192" s="50" t="s">
        <v>368</v>
      </c>
    </row>
    <row r="193" spans="1:2" x14ac:dyDescent="0.35">
      <c r="A193" s="49" t="s">
        <v>369</v>
      </c>
      <c r="B193" s="50" t="s">
        <v>370</v>
      </c>
    </row>
    <row r="194" spans="1:2" x14ac:dyDescent="0.35">
      <c r="A194" s="49" t="s">
        <v>371</v>
      </c>
      <c r="B194" s="50" t="s">
        <v>372</v>
      </c>
    </row>
    <row r="195" spans="1:2" ht="21.5" x14ac:dyDescent="0.35">
      <c r="B195" s="52" t="s">
        <v>373</v>
      </c>
    </row>
  </sheetData>
  <mergeCells count="2">
    <mergeCell ref="A7:A9"/>
    <mergeCell ref="A39:A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ADC 2015</vt:lpstr>
      <vt:lpstr>ADC 2016</vt:lpstr>
      <vt:lpstr>ADC 2017</vt:lpstr>
      <vt:lpstr>ADC 2018</vt:lpstr>
      <vt:lpstr>ADC 2019</vt:lpstr>
      <vt:lpstr>ADC 2020</vt:lpstr>
      <vt:lpstr>Communes</vt:lpstr>
      <vt:lpstr>Code INSEE</vt:lpstr>
      <vt:lpstr>Cantons</vt:lpstr>
      <vt:lpstr>EPCI </vt:lpstr>
      <vt:lpstr>Nbr Habitants </vt:lpstr>
      <vt:lpstr>Intitules 2019</vt:lpstr>
      <vt:lpstr>Pondération 2019</vt:lpstr>
      <vt:lpstr>Taux de base 2019</vt:lpstr>
      <vt:lpstr>Plafond 2019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ALVES PEREIRA VALERIE</dc:creator>
  <cp:lastModifiedBy>HUBERT FANNY</cp:lastModifiedBy>
  <cp:lastPrinted>2019-02-19T16:50:55Z</cp:lastPrinted>
  <dcterms:created xsi:type="dcterms:W3CDTF">2019-02-18T11:55:05Z</dcterms:created>
  <dcterms:modified xsi:type="dcterms:W3CDTF">2020-11-02T17:41:14Z</dcterms:modified>
</cp:coreProperties>
</file>