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ELECTIONS\02_Départementales\2021\RESSOURCES &amp; DOSSIERS_En cours\Votre canton\SARCELLES\"/>
    </mc:Choice>
  </mc:AlternateContent>
  <bookViews>
    <workbookView xWindow="0" yWindow="0" windowWidth="28800" windowHeight="12435" activeTab="2"/>
  </bookViews>
  <sheets>
    <sheet name="ADC 2015" sheetId="5" r:id="rId1"/>
    <sheet name="ADC 2016" sheetId="4" r:id="rId2"/>
    <sheet name="ADC 2017" sheetId="3" r:id="rId3"/>
    <sheet name="ADC 2018" sheetId="2" r:id="rId4"/>
    <sheet name="ADC 2019" sheetId="1" r:id="rId5"/>
    <sheet name="ADC 2020" sheetId="6" r:id="rId6"/>
  </sheets>
  <externalReferences>
    <externalReference r:id="rId7"/>
    <externalReference r:id="rId8"/>
    <externalReference r:id="rId9"/>
    <externalReference r:id="rId10"/>
  </externalReferences>
  <definedNames>
    <definedName name="___________ADC2016">'[1]nouveaux intitulés'!$B:$B</definedName>
    <definedName name="__________ADC2016">'[2]nouveaux intitulés'!$B:$B</definedName>
    <definedName name="_________ADC2016">#REF!</definedName>
    <definedName name="________ADC2013">'[1]nouveaux intitulés'!$A:$A</definedName>
    <definedName name="________ADC2016">#REF!</definedName>
    <definedName name="_______ADC2013">'[2]nouveaux intitulés'!$A:$A</definedName>
    <definedName name="_______ADC2016">#REF!</definedName>
    <definedName name="______ADC2013">'[3]intitulés 2016'!$A:$A</definedName>
    <definedName name="______ADC2016">'[3]intitulés 2016'!$B:$B</definedName>
    <definedName name="_____ADC2013">'[1]nouveaux intitulés'!$A:$A</definedName>
    <definedName name="_____ADC2016">'[1]nouveaux intitulés'!$B:$B</definedName>
    <definedName name="____ADC2013">'[2]nouveaux intitulés'!$A:$A</definedName>
    <definedName name="____ADC2016">'[2]nouveaux intitulés'!$B:$B</definedName>
    <definedName name="___ADC2013">'[3]intitulés 2016'!$A:$A</definedName>
    <definedName name="___ADC2016">'[3]intitulés 2016'!$B:$B</definedName>
    <definedName name="__ADC2013">'[1]nouveaux intitulés'!$A:$A</definedName>
    <definedName name="__ADC2016">'[1]nouveaux intitulés'!#REF!</definedName>
    <definedName name="_ADC2013">'[2]nouveaux intitulés'!$A:$A</definedName>
    <definedName name="_ADC2016">'[2]nouveaux intitulés'!$B:$B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" i="3" l="1"/>
  <c r="F8" i="4"/>
  <c r="E4" i="5"/>
</calcChain>
</file>

<file path=xl/sharedStrings.xml><?xml version="1.0" encoding="utf-8"?>
<sst xmlns="http://schemas.openxmlformats.org/spreadsheetml/2006/main" count="82" uniqueCount="48">
  <si>
    <t>Collectivités</t>
  </si>
  <si>
    <t>Objets / types de travaux</t>
  </si>
  <si>
    <t xml:space="preserve">Délib
n°
</t>
  </si>
  <si>
    <t>Date</t>
  </si>
  <si>
    <t>Montant de la 
subvention</t>
  </si>
  <si>
    <t xml:space="preserve">Montant total du projet </t>
  </si>
  <si>
    <t xml:space="preserve">Plafond de la subvention </t>
  </si>
  <si>
    <t>Sarcelles</t>
  </si>
  <si>
    <t>Groupe scolaire Macé : Rénovation acoustiqu des bât scol et des logts de fonction (changement des fenêtres, des portes et installation des centrales de ventilation)</t>
  </si>
  <si>
    <t>Groupe scolaire Macé : Rénovation acoustiqu des deux restaurants scolaires (changement des fenêtres, des portes et installation des centrales de ventilation)</t>
  </si>
  <si>
    <t>CP 5-01</t>
  </si>
  <si>
    <t>150 000 € par classe soit 16 classes 
Plafonnée à 2 400 000 € HT
Taux réduit compte tenu de la subv de 55 % d'ADP et de l'application en csq de la règle de plafonnement à 80 % du total du subventionnement tous financeurs confondus</t>
  </si>
  <si>
    <t>400 000 € HT pour la demi-pension 
Taux réduit compte tenu de la subv de 55 % d'ADP et de l'application en csq de la règle de plafonnement à 80 % du total du subventionnement tous financeurs confondus</t>
  </si>
  <si>
    <t>Opération éligible au Guide 2016</t>
  </si>
  <si>
    <t xml:space="preserve">Montant subventionnable </t>
  </si>
  <si>
    <t xml:space="preserve">Plafond </t>
  </si>
  <si>
    <t>Ecole maternelle "Bel Air"
Travaux de rénovation : ravalement des façades, reprise de la couverture, de l'étanchéité et réfection des menuiseries exterieures,  ainsi que divers aménagements intérieurs à l'école maternelle</t>
  </si>
  <si>
    <t>Ecoles, groupes scolaires et demi-pension (rénovation/restructuration)</t>
  </si>
  <si>
    <t>CP 2-15</t>
  </si>
  <si>
    <t>Groupe scolaire Zola
Construction d'une extension, création d'une nouvelle classe et réhabilitation de l'existant</t>
  </si>
  <si>
    <t>Groupe scolaire Zola
Création d'une demi-pension par extension divisée en 2 espaces (maternelle, élémentaire)</t>
  </si>
  <si>
    <t xml:space="preserve">Ecole maternelle Desnos
Démolition et reconstruction complète de l'école maternelle et création d'une nouvelle salle de classe </t>
  </si>
  <si>
    <t>Réalisation d'un CLSH Emile Zola</t>
  </si>
  <si>
    <t>CP 5-03</t>
  </si>
  <si>
    <t>Réalisation d'un CLSH Ecole Desnos</t>
  </si>
  <si>
    <t>Plafond des travaux 80 000 € HT/classe rénovée
plancher 10 000 € HT/classe rénovée</t>
  </si>
  <si>
    <t>Plafond de la dépense 150 000 € HT/classe 
 6 classes
Dépassement subvention maxi 80 % de tous financeurs</t>
  </si>
  <si>
    <t>Plafond de la dépense 400 000 € HT 
Dépassement subvention maxi 80 % de tous financeurs</t>
  </si>
  <si>
    <t xml:space="preserve">Plafond de subvention 80 000 € HT /classe
soit 9 classes
</t>
  </si>
  <si>
    <t>Plafond des travaux 1 000 000 € HT</t>
  </si>
  <si>
    <t>Rénovation de l'avenue de la cascade (chaussée trottoirs caniveaux)</t>
  </si>
  <si>
    <t>ARCC Voirie - Aide aux routes communales et communautaires</t>
  </si>
  <si>
    <t>2-13</t>
  </si>
  <si>
    <t xml:space="preserve">Objets / types de travaux </t>
  </si>
  <si>
    <t>Opérations éligible au Guide 2019</t>
  </si>
  <si>
    <t>Délib n°</t>
  </si>
  <si>
    <t xml:space="preserve">Montant de la subvention </t>
  </si>
  <si>
    <t>Montant total du projet</t>
  </si>
  <si>
    <t>Plafond 2019</t>
  </si>
  <si>
    <t>Travaux de réhabilitation et création de l'espace socio-culturel du Cèdre Bleu</t>
  </si>
  <si>
    <t>Equipement Pluridisciplinaires (contruction / réhabilitation)</t>
  </si>
  <si>
    <t>CP 2-08</t>
  </si>
  <si>
    <t>Plafond de dépenses éligibles  
Construction  5 M € HT
Réhabilitation 3 M € HT</t>
  </si>
  <si>
    <t>acquisition de structures modulaires en vue d'ouverture de 4 classes liées au dédoublement des classes de CP et de CE1 dans l'école élémentaire Le Bois Joli</t>
  </si>
  <si>
    <t xml:space="preserve">Acquisition de structures modulaires </t>
  </si>
  <si>
    <t>CP 2-16</t>
  </si>
  <si>
    <t xml:space="preserve">Plafond de dépenses 60 000 € HT/classe et/ou local pédagogique et/ou restauration modulaire
 </t>
  </si>
  <si>
    <t>NEANT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</si>
</sst>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4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/>
    </xf>
    <xf numFmtId="4" fontId="2" fillId="3" borderId="3" xfId="0" applyNumberFormat="1" applyFont="1" applyFill="1" applyBorder="1" applyAlignment="1">
      <alignment horizontal="left" vertical="top"/>
    </xf>
    <xf numFmtId="4" fontId="3" fillId="0" borderId="2" xfId="0" applyNumberFormat="1" applyFont="1" applyBorder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quotePrefix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/>
    </xf>
    <xf numFmtId="164" fontId="2" fillId="3" borderId="3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/>
    </xf>
    <xf numFmtId="164" fontId="8" fillId="5" borderId="3" xfId="0" applyNumberFormat="1" applyFont="1" applyFill="1" applyBorder="1" applyAlignment="1">
      <alignment horizontal="center" vertical="top"/>
    </xf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</sheetNames>
    <sheetDataSet>
      <sheetData sheetId="0"/>
      <sheetData sheetId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Contrats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/>
      <sheetData sheetId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/>
      <sheetData sheetId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8"/>
      <sheetName val="Intitules 2019 "/>
      <sheetName val="Pondération 2019"/>
      <sheetName val="Taux de base 2018"/>
      <sheetName val="Taux de Base 2019"/>
      <sheetName val="Feuil1"/>
      <sheetName val="Feuil2"/>
      <sheetName val="Plafond 2018"/>
      <sheetName val="Plafond 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pane ySplit="1" topLeftCell="A2" activePane="bottomLeft" state="frozen"/>
      <selection pane="bottomLeft" activeCell="I8" sqref="I8"/>
    </sheetView>
  </sheetViews>
  <sheetFormatPr baseColWidth="10" defaultRowHeight="15" x14ac:dyDescent="0.25"/>
  <cols>
    <col min="1" max="1" width="18.140625" customWidth="1"/>
    <col min="2" max="2" width="26.7109375" customWidth="1"/>
    <col min="3" max="3" width="14.28515625" customWidth="1"/>
    <col min="4" max="4" width="13.42578125" customWidth="1"/>
    <col min="5" max="5" width="19.7109375" customWidth="1"/>
    <col min="6" max="7" width="40" customWidth="1"/>
  </cols>
  <sheetData>
    <row r="1" spans="1:9" ht="38.25" x14ac:dyDescent="0.25">
      <c r="A1" s="15" t="s">
        <v>0</v>
      </c>
      <c r="B1" s="16" t="s">
        <v>1</v>
      </c>
      <c r="C1" s="17" t="s">
        <v>2</v>
      </c>
      <c r="D1" s="15" t="s">
        <v>3</v>
      </c>
      <c r="E1" s="15" t="s">
        <v>4</v>
      </c>
      <c r="F1" s="18" t="s">
        <v>5</v>
      </c>
      <c r="G1" s="15" t="s">
        <v>6</v>
      </c>
    </row>
    <row r="2" spans="1:9" ht="71.25" customHeight="1" x14ac:dyDescent="0.25">
      <c r="A2" s="4" t="s">
        <v>7</v>
      </c>
      <c r="B2" s="5" t="s">
        <v>8</v>
      </c>
      <c r="C2" s="6" t="s">
        <v>10</v>
      </c>
      <c r="D2" s="7">
        <v>42345</v>
      </c>
      <c r="E2" s="9">
        <v>509932</v>
      </c>
      <c r="F2" s="8">
        <v>2039728.89</v>
      </c>
      <c r="G2" s="4" t="s">
        <v>11</v>
      </c>
    </row>
    <row r="3" spans="1:9" ht="76.5" customHeight="1" thickBot="1" x14ac:dyDescent="0.3">
      <c r="A3" s="4" t="s">
        <v>7</v>
      </c>
      <c r="B3" s="5" t="s">
        <v>9</v>
      </c>
      <c r="C3" s="6" t="s">
        <v>10</v>
      </c>
      <c r="D3" s="7">
        <v>42345</v>
      </c>
      <c r="E3" s="10">
        <v>100000</v>
      </c>
      <c r="F3" s="8">
        <v>431262.11</v>
      </c>
      <c r="G3" s="4" t="s">
        <v>12</v>
      </c>
    </row>
    <row r="4" spans="1:9" ht="19.5" thickBot="1" x14ac:dyDescent="0.35">
      <c r="E4" s="11">
        <f>SUM(E2:E3)</f>
        <v>609932</v>
      </c>
    </row>
    <row r="8" spans="1:9" x14ac:dyDescent="0.25">
      <c r="I8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pane ySplit="1" topLeftCell="A3" activePane="bottomLeft" state="frozen"/>
      <selection pane="bottomLeft" activeCell="B17" sqref="B17"/>
    </sheetView>
  </sheetViews>
  <sheetFormatPr baseColWidth="10" defaultRowHeight="15" x14ac:dyDescent="0.25"/>
  <cols>
    <col min="1" max="1" width="16.140625" customWidth="1"/>
    <col min="2" max="2" width="38" customWidth="1"/>
    <col min="3" max="3" width="23.85546875" customWidth="1"/>
    <col min="4" max="4" width="11.5703125" customWidth="1"/>
    <col min="5" max="5" width="21.7109375" customWidth="1"/>
    <col min="6" max="6" width="16.7109375" customWidth="1"/>
    <col min="7" max="8" width="18.7109375" customWidth="1"/>
    <col min="9" max="9" width="23.140625" customWidth="1"/>
  </cols>
  <sheetData>
    <row r="1" spans="1:9" ht="38.25" x14ac:dyDescent="0.25">
      <c r="A1" s="15" t="s">
        <v>0</v>
      </c>
      <c r="B1" s="16" t="s">
        <v>1</v>
      </c>
      <c r="C1" s="15" t="s">
        <v>13</v>
      </c>
      <c r="D1" s="17" t="s">
        <v>2</v>
      </c>
      <c r="E1" s="15" t="s">
        <v>3</v>
      </c>
      <c r="F1" s="15" t="s">
        <v>4</v>
      </c>
      <c r="G1" s="18" t="s">
        <v>5</v>
      </c>
      <c r="H1" s="18" t="s">
        <v>14</v>
      </c>
      <c r="I1" s="15" t="s">
        <v>15</v>
      </c>
    </row>
    <row r="2" spans="1:9" ht="56.25" x14ac:dyDescent="0.25">
      <c r="A2" s="4" t="s">
        <v>7</v>
      </c>
      <c r="B2" s="4" t="s">
        <v>16</v>
      </c>
      <c r="C2" s="14" t="s">
        <v>17</v>
      </c>
      <c r="D2" s="6" t="s">
        <v>18</v>
      </c>
      <c r="E2" s="7">
        <v>42632</v>
      </c>
      <c r="F2" s="9">
        <v>61250</v>
      </c>
      <c r="G2" s="8">
        <v>291666.67</v>
      </c>
      <c r="H2" s="8">
        <v>291666.67</v>
      </c>
      <c r="I2" s="4" t="s">
        <v>25</v>
      </c>
    </row>
    <row r="3" spans="1:9" ht="56.25" x14ac:dyDescent="0.25">
      <c r="A3" s="4" t="s">
        <v>7</v>
      </c>
      <c r="B3" s="4" t="s">
        <v>19</v>
      </c>
      <c r="C3" s="4"/>
      <c r="D3" s="4" t="s">
        <v>10</v>
      </c>
      <c r="E3" s="7">
        <v>42380</v>
      </c>
      <c r="F3" s="19">
        <v>315000</v>
      </c>
      <c r="G3" s="27">
        <v>1787876</v>
      </c>
      <c r="H3" s="8">
        <v>900000</v>
      </c>
      <c r="I3" s="4" t="s">
        <v>26</v>
      </c>
    </row>
    <row r="4" spans="1:9" ht="45" x14ac:dyDescent="0.25">
      <c r="A4" s="4" t="s">
        <v>7</v>
      </c>
      <c r="B4" s="4" t="s">
        <v>20</v>
      </c>
      <c r="C4" s="4"/>
      <c r="D4" s="4" t="s">
        <v>10</v>
      </c>
      <c r="E4" s="7">
        <v>42380</v>
      </c>
      <c r="F4" s="19">
        <v>127611</v>
      </c>
      <c r="G4" s="8">
        <v>364604.2</v>
      </c>
      <c r="H4" s="8">
        <v>364604.2</v>
      </c>
      <c r="I4" s="4" t="s">
        <v>27</v>
      </c>
    </row>
    <row r="5" spans="1:9" ht="45" x14ac:dyDescent="0.25">
      <c r="A5" s="4" t="s">
        <v>7</v>
      </c>
      <c r="B5" s="4" t="s">
        <v>21</v>
      </c>
      <c r="C5" s="4"/>
      <c r="D5" s="4" t="s">
        <v>10</v>
      </c>
      <c r="E5" s="7">
        <v>42380</v>
      </c>
      <c r="F5" s="19">
        <v>720000</v>
      </c>
      <c r="G5" s="8">
        <v>5030168.5999999996</v>
      </c>
      <c r="H5" s="8">
        <v>720000</v>
      </c>
      <c r="I5" s="4" t="s">
        <v>28</v>
      </c>
    </row>
    <row r="6" spans="1:9" ht="22.5" x14ac:dyDescent="0.25">
      <c r="A6" s="4" t="s">
        <v>7</v>
      </c>
      <c r="B6" s="4" t="s">
        <v>22</v>
      </c>
      <c r="C6" s="4"/>
      <c r="D6" s="6" t="s">
        <v>23</v>
      </c>
      <c r="E6" s="7">
        <v>42380</v>
      </c>
      <c r="F6" s="19">
        <v>93237</v>
      </c>
      <c r="G6" s="8">
        <v>443986</v>
      </c>
      <c r="H6" s="8">
        <v>443986</v>
      </c>
      <c r="I6" s="28" t="s">
        <v>29</v>
      </c>
    </row>
    <row r="7" spans="1:9" ht="23.25" thickBot="1" x14ac:dyDescent="0.3">
      <c r="A7" s="4" t="s">
        <v>7</v>
      </c>
      <c r="B7" s="4" t="s">
        <v>24</v>
      </c>
      <c r="C7" s="4"/>
      <c r="D7" s="6" t="s">
        <v>23</v>
      </c>
      <c r="E7" s="7">
        <v>42380</v>
      </c>
      <c r="F7" s="20">
        <v>83334</v>
      </c>
      <c r="G7" s="8">
        <v>396829</v>
      </c>
      <c r="H7" s="8">
        <v>396829</v>
      </c>
      <c r="I7" s="28" t="s">
        <v>29</v>
      </c>
    </row>
    <row r="8" spans="1:9" ht="19.5" thickBot="1" x14ac:dyDescent="0.35">
      <c r="F8" s="11">
        <f>SUM(F2:F7)</f>
        <v>1400432</v>
      </c>
    </row>
  </sheetData>
  <dataValidations count="1">
    <dataValidation type="list" allowBlank="1" showInputMessage="1" showErrorMessage="1" sqref="C1:C7">
      <formula1>__________ADC2016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pane ySplit="1" topLeftCell="A2" activePane="bottomLeft" state="frozen"/>
      <selection pane="bottomLeft" activeCell="G18" sqref="G18"/>
    </sheetView>
  </sheetViews>
  <sheetFormatPr baseColWidth="10" defaultRowHeight="15" x14ac:dyDescent="0.25"/>
  <cols>
    <col min="1" max="1" width="22.140625" customWidth="1"/>
    <col min="2" max="2" width="17.85546875" customWidth="1"/>
    <col min="3" max="3" width="19.140625" customWidth="1"/>
    <col min="6" max="6" width="12.5703125" bestFit="1" customWidth="1"/>
  </cols>
  <sheetData>
    <row r="1" spans="1:8" ht="38.25" x14ac:dyDescent="0.25">
      <c r="A1" s="22" t="s">
        <v>0</v>
      </c>
      <c r="B1" s="23" t="s">
        <v>1</v>
      </c>
      <c r="C1" s="22" t="s">
        <v>13</v>
      </c>
      <c r="D1" s="24" t="s">
        <v>2</v>
      </c>
      <c r="E1" s="22" t="s">
        <v>3</v>
      </c>
      <c r="F1" s="22" t="s">
        <v>4</v>
      </c>
      <c r="G1" s="25" t="s">
        <v>5</v>
      </c>
      <c r="H1" s="25" t="s">
        <v>14</v>
      </c>
    </row>
    <row r="2" spans="1:8" ht="45.75" thickBot="1" x14ac:dyDescent="0.3">
      <c r="A2" s="3" t="s">
        <v>7</v>
      </c>
      <c r="B2" s="12" t="s">
        <v>30</v>
      </c>
      <c r="C2" s="3" t="s">
        <v>31</v>
      </c>
      <c r="D2" s="1" t="s">
        <v>32</v>
      </c>
      <c r="E2" s="2">
        <v>42919</v>
      </c>
      <c r="F2" s="26">
        <v>52000</v>
      </c>
      <c r="G2" s="21">
        <v>219263</v>
      </c>
      <c r="H2" s="13">
        <v>200000</v>
      </c>
    </row>
    <row r="3" spans="1:8" ht="19.5" thickBot="1" x14ac:dyDescent="0.35">
      <c r="F3" s="11">
        <f>SUM(F2)</f>
        <v>52000</v>
      </c>
    </row>
  </sheetData>
  <dataValidations count="1">
    <dataValidation type="list" allowBlank="1" showInputMessage="1" showErrorMessage="1" sqref="C1:C2">
      <formula1>___________ADC2016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7" sqref="B7"/>
    </sheetView>
  </sheetViews>
  <sheetFormatPr baseColWidth="10" defaultRowHeight="15" x14ac:dyDescent="0.25"/>
  <cols>
    <col min="1" max="1" width="15.28515625" customWidth="1"/>
    <col min="2" max="2" width="44" customWidth="1"/>
    <col min="5" max="5" width="16.7109375" customWidth="1"/>
    <col min="7" max="7" width="18.85546875" customWidth="1"/>
    <col min="8" max="8" width="32.28515625" customWidth="1"/>
  </cols>
  <sheetData>
    <row r="2" spans="1:1" x14ac:dyDescent="0.25">
      <c r="A2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F5" sqref="F5"/>
    </sheetView>
  </sheetViews>
  <sheetFormatPr baseColWidth="10" defaultRowHeight="15" x14ac:dyDescent="0.25"/>
  <cols>
    <col min="2" max="2" width="21.42578125" customWidth="1"/>
    <col min="6" max="6" width="16" bestFit="1" customWidth="1"/>
    <col min="8" max="8" width="14" customWidth="1"/>
    <col min="9" max="9" width="22.28515625" customWidth="1"/>
  </cols>
  <sheetData>
    <row r="2" spans="1:9" ht="36" x14ac:dyDescent="0.25">
      <c r="A2" s="40" t="s">
        <v>0</v>
      </c>
      <c r="B2" s="41" t="s">
        <v>33</v>
      </c>
      <c r="C2" s="41" t="s">
        <v>34</v>
      </c>
      <c r="D2" s="41" t="s">
        <v>35</v>
      </c>
      <c r="E2" s="41" t="s">
        <v>3</v>
      </c>
      <c r="F2" s="41" t="s">
        <v>36</v>
      </c>
      <c r="G2" s="42" t="s">
        <v>37</v>
      </c>
      <c r="H2" s="41" t="s">
        <v>14</v>
      </c>
      <c r="I2" s="41" t="s">
        <v>38</v>
      </c>
    </row>
    <row r="3" spans="1:9" ht="45" x14ac:dyDescent="0.25">
      <c r="A3" s="31" t="s">
        <v>7</v>
      </c>
      <c r="B3" s="30" t="s">
        <v>39</v>
      </c>
      <c r="C3" s="32" t="s">
        <v>40</v>
      </c>
      <c r="D3" s="33" t="s">
        <v>41</v>
      </c>
      <c r="E3" s="34">
        <v>43591</v>
      </c>
      <c r="F3" s="43">
        <v>500000</v>
      </c>
      <c r="G3" s="36">
        <v>5460000</v>
      </c>
      <c r="H3" s="35">
        <v>3000000</v>
      </c>
      <c r="I3" s="37" t="s">
        <v>42</v>
      </c>
    </row>
    <row r="4" spans="1:9" ht="79.5" thickBot="1" x14ac:dyDescent="0.3">
      <c r="A4" s="31" t="s">
        <v>7</v>
      </c>
      <c r="B4" s="30" t="s">
        <v>43</v>
      </c>
      <c r="C4" s="38" t="s">
        <v>44</v>
      </c>
      <c r="D4" s="33" t="s">
        <v>45</v>
      </c>
      <c r="E4" s="34">
        <v>43724</v>
      </c>
      <c r="F4" s="44">
        <v>48000</v>
      </c>
      <c r="G4" s="36">
        <v>530000</v>
      </c>
      <c r="H4" s="39">
        <v>240000</v>
      </c>
      <c r="I4" s="37" t="s">
        <v>46</v>
      </c>
    </row>
    <row r="5" spans="1:9" ht="19.5" thickBot="1" x14ac:dyDescent="0.35">
      <c r="F5" s="45">
        <f>SUM(F3:F4)</f>
        <v>548000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[4]Communes!#REF!</xm:f>
          </x14:formula1>
          <xm:sqref>A3:A4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ADC 2015</vt:lpstr>
      <vt:lpstr>ADC 2016</vt:lpstr>
      <vt:lpstr>ADC 2017</vt:lpstr>
      <vt:lpstr>ADC 2018</vt:lpstr>
      <vt:lpstr>ADC 2019</vt:lpstr>
      <vt:lpstr>ADC 2020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FANNY</dc:creator>
  <cp:lastModifiedBy>HUBERT FANNY</cp:lastModifiedBy>
  <dcterms:created xsi:type="dcterms:W3CDTF">2020-08-31T10:24:31Z</dcterms:created>
  <dcterms:modified xsi:type="dcterms:W3CDTF">2020-10-07T07:35:21Z</dcterms:modified>
</cp:coreProperties>
</file>