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asafic\Cab_Groupe_Com\ELECTIONS\02_Départementales\2021\RESSOURCES &amp; DOSSIERS_En cours\Votre canton\TAVERNY\"/>
    </mc:Choice>
  </mc:AlternateContent>
  <bookViews>
    <workbookView xWindow="0" yWindow="0" windowWidth="28800" windowHeight="12435" activeTab="5"/>
  </bookViews>
  <sheets>
    <sheet name="ADC 2020" sheetId="6" r:id="rId1"/>
    <sheet name="ADC 2019" sheetId="1" r:id="rId2"/>
    <sheet name="ADC 2018" sheetId="2" r:id="rId3"/>
    <sheet name="ADC 2017" sheetId="3" r:id="rId4"/>
    <sheet name="ADC 2016" sheetId="4" r:id="rId5"/>
    <sheet name="ADC 2015" sheetId="5" r:id="rId6"/>
  </sheets>
  <externalReferences>
    <externalReference r:id="rId7"/>
    <externalReference r:id="rId8"/>
    <externalReference r:id="rId9"/>
    <externalReference r:id="rId10"/>
  </externalReferences>
  <definedNames>
    <definedName name="____________ADC2016">'[1]intitulés 2016'!$B:$B</definedName>
    <definedName name="___________ADC2016">'[2]nouveaux intitulés'!$B:$B</definedName>
    <definedName name="__________ADC2016">'[3]nouveaux intitulés'!$B:$B</definedName>
    <definedName name="_________ADC2013">'[1]intitulés 2016'!$A:$A</definedName>
    <definedName name="_________ADC2016">#REF!</definedName>
    <definedName name="________ADC2013">'[2]nouveaux intitulés'!$A:$A</definedName>
    <definedName name="________ADC2016">#REF!</definedName>
    <definedName name="_______ADC2013">'[3]nouveaux intitulés'!$A:$A</definedName>
    <definedName name="_______ADC2016">#REF!</definedName>
    <definedName name="______ADC2013">'[1]intitulés 2016'!$A$1:$A$65536</definedName>
    <definedName name="______ADC2016">'[1]intitulés 2016'!$B$1:$B$65536</definedName>
    <definedName name="_____ADC2013">'[2]nouveaux intitulés'!$A:$A</definedName>
    <definedName name="_____ADC2016">'[2]nouveaux intitulés'!$B:$B</definedName>
    <definedName name="____ADC2013">'[3]nouveaux intitulés'!$A:$A</definedName>
    <definedName name="____ADC2016">'[3]nouveaux intitulés'!$B:$B</definedName>
    <definedName name="___ADC2013">'[1]intitulés 2016'!$A$1:$A$65536</definedName>
    <definedName name="___ADC2016">'[1]intitulés 2016'!$B$1:$B$65536</definedName>
    <definedName name="__ADC2013">'[2]nouveaux intitulés'!$A:$A</definedName>
    <definedName name="__ADC2016">'[2]nouveaux intitulés'!#REF!</definedName>
    <definedName name="_ADC2013">'[3]nouveaux intitulés'!$A:$A</definedName>
    <definedName name="_ADC2016">'[3]nouveaux intitulés'!$B:$B</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2" l="1"/>
  <c r="F11" i="1"/>
  <c r="F6" i="3"/>
  <c r="E6" i="4"/>
  <c r="E7" i="5"/>
  <c r="F5" i="6" l="1"/>
</calcChain>
</file>

<file path=xl/sharedStrings.xml><?xml version="1.0" encoding="utf-8"?>
<sst xmlns="http://schemas.openxmlformats.org/spreadsheetml/2006/main" count="188" uniqueCount="109">
  <si>
    <t xml:space="preserve">Collectivités et autres </t>
  </si>
  <si>
    <t xml:space="preserve">Objets / types de travaux </t>
  </si>
  <si>
    <t>Opérations éligible au Guide 2019</t>
  </si>
  <si>
    <t>Délib n°</t>
  </si>
  <si>
    <t>Date</t>
  </si>
  <si>
    <t xml:space="preserve">Montant de la subvention </t>
  </si>
  <si>
    <t>Montant total du projet</t>
  </si>
  <si>
    <t xml:space="preserve">Montant subventionnable </t>
  </si>
  <si>
    <t>Bessancourt</t>
  </si>
  <si>
    <t>Taverny</t>
  </si>
  <si>
    <t>résorption des dépôts sauvages</t>
  </si>
  <si>
    <t>Réhabilitation des décharges brutes et suppression des dépôts sauvage</t>
  </si>
  <si>
    <t>CP 2-07</t>
  </si>
  <si>
    <t>mise en sécurité de l'accès à la cour et au remplacement de l'aire de jeux à l'école Antoine de Saint Exupéry</t>
  </si>
  <si>
    <t>Fonds scolaire</t>
  </si>
  <si>
    <t>CP 2-11</t>
  </si>
  <si>
    <t>CAR pour 3 opérations : 
- requalification urbaine de la rue de Saint Prix
 (82 500 €)* 
- requalification urbaine de la rue de Lilas 
(357 500 €)*
- réalisation d'un nouveau centre social 
(80 000 €)</t>
  </si>
  <si>
    <t>CAR - Contrat d'Aménagement Régional</t>
  </si>
  <si>
    <t>CP 2-08</t>
  </si>
  <si>
    <t>Collectivités</t>
  </si>
  <si>
    <t>Objets / types de travaux</t>
  </si>
  <si>
    <t xml:space="preserve">Délib
n°
</t>
  </si>
  <si>
    <t>Montant de la 
subvention</t>
  </si>
  <si>
    <t xml:space="preserve">Montant total du projet </t>
  </si>
  <si>
    <t xml:space="preserve">Plafond de la subvention </t>
  </si>
  <si>
    <t>Remplacement menuiserie extérieures pose de faux plafonds et mise aux normes électriques à l'école élémentaire St Exupéry Remplacement d'une porte et installation d'un contrôle d'accès à l'école élémentaire Lamartine</t>
  </si>
  <si>
    <t xml:space="preserve">CP 2-14 </t>
  </si>
  <si>
    <t>Montant annuel des travaux de 75 000 € HT</t>
  </si>
  <si>
    <t>Pierrelaye</t>
  </si>
  <si>
    <t xml:space="preserve">Remplacement des sanitaires à l'école élémentaire </t>
  </si>
  <si>
    <r>
      <t xml:space="preserve">Travaux de remplacement des clotûres, portails et portillons ainsi que la mise en place d'un contrôle d'accès/visiophonie </t>
    </r>
    <r>
      <rPr>
        <strike/>
        <sz val="8"/>
        <rFont val="Arial"/>
        <family val="2"/>
      </rPr>
      <t>au gpe scolaire</t>
    </r>
    <r>
      <rPr>
        <sz val="8"/>
        <rFont val="Arial"/>
        <family val="2"/>
      </rPr>
      <t xml:space="preserve"> à la Maternelle Pierre Curie </t>
    </r>
  </si>
  <si>
    <t xml:space="preserve">ARCC Ecole Amgt sécurisation abords de l'école maternelle Pierre Curie </t>
  </si>
  <si>
    <t xml:space="preserve">CP 2-15  </t>
  </si>
  <si>
    <t>CP 6-03</t>
  </si>
  <si>
    <t>150 000 € par classe soit 11 classes</t>
  </si>
  <si>
    <t xml:space="preserve">80 000 € HT </t>
  </si>
  <si>
    <t xml:space="preserve">Ecole élémentaire "La Plaine"
Réfection de la couverture </t>
  </si>
  <si>
    <t>150 000 € par classe soit 5 classes 
Plafonnée à 750 000 € HT</t>
  </si>
  <si>
    <t>Opération éligible au Guide 2016</t>
  </si>
  <si>
    <t xml:space="preserve">Plafond </t>
  </si>
  <si>
    <t xml:space="preserve">Commentaires </t>
  </si>
  <si>
    <t>Fourniture et pose de 4 auvents en toile tendue à l'école maternelle et à l'école élémentaire du groupe scolaire Lamartine</t>
  </si>
  <si>
    <t>Réaménagement de l'aire de jeux de la cour de l'école maternelle Saint Exupéry et rénovation thermique du 2ème étage de l'école élémentaire Saint Exupéry</t>
  </si>
  <si>
    <t>Groupe scolaire Antoine Saint Exupéry
Agrandissement du restaurant scolaire du groupe scolaire par extension</t>
  </si>
  <si>
    <t>Plafond de travaux 30 000 € HT</t>
  </si>
  <si>
    <t>Plafond de la dépense 150 000 € HT /classe
17 classes</t>
  </si>
  <si>
    <t>Remplacement des clôtures, portails et protillons et mise en place d'un contrôle d'accès et de viviophonie à l'école élémentaire Pierre Curie</t>
  </si>
  <si>
    <t>Beauchamp</t>
  </si>
  <si>
    <t>Travaux de réfection partielle des voiries : avenue Claude Sommer (Tronçon de l'avenue Boulé au chemin de Saint Prix), avenue Balzac</t>
  </si>
  <si>
    <t>ARCC Voirie - Aide aux routes communales et communautaires</t>
  </si>
  <si>
    <t>2-07</t>
  </si>
  <si>
    <t>Travaux de sécurisation des abords immédiats des écoles Paul Bert, Pasteur et du restaurant scolaire : av Roger Salengro, (Tronçon de l'avenue Anatole France à la place Jean Jaurès), avenue Pasteur (tronçon de l'avenue Anatole France au rond point Gaston Schnée)</t>
  </si>
  <si>
    <t xml:space="preserve">ARCC Ecole - Aide aux routes communales et communautaires </t>
  </si>
  <si>
    <t>Rénovation comprenant la réfection des peintures murales et des revêtements des sols dans les classes du groupe scolaire Louis Pasteur</t>
  </si>
  <si>
    <t>2-09</t>
  </si>
  <si>
    <t>Ecoles maternelles Anne Franck et Les belles feuilles soit 6 classes
Rénovation complète de la toiture et de l'isolation à l'école A Franck et réfection de la toiture à l'école les belles feuilles</t>
  </si>
  <si>
    <t>Ecoles, groupes scolaires et demi-pension (rénovation/restructuration)</t>
  </si>
  <si>
    <t>2-10</t>
  </si>
  <si>
    <t>Opérations éligible au Guide 
2018</t>
  </si>
  <si>
    <t>Plafond 2016</t>
  </si>
  <si>
    <t>Plafond 2018</t>
  </si>
  <si>
    <t>BESSANCOURT</t>
  </si>
  <si>
    <t>Requalification des trottoirs (rue des Gendarmes et sente des Courgents</t>
  </si>
  <si>
    <t>2-15</t>
  </si>
  <si>
    <t>Pour les communes 
100 000 € HT si linéaire voirie &lt; à 5 000 ml
150 000 € HT si liénéaire voirie entre 5 et 15 000 ml
200 000 € HT si linéaire voirie  à 15 000 ml
Pour les groupements de communes 
200 000 € HT si linéaire voirie &lt; 15 000 ml
300 000 € HT si linéaire voirie entre 15 et 40 000 ml
400 000 € Ht si linéaire voirie &gt; à 40 000 ml</t>
  </si>
  <si>
    <t>ré-informatisation de la bibliothèque municipale</t>
  </si>
  <si>
    <t>Equipement informatique et numérique</t>
  </si>
  <si>
    <t>Plafond de travaux 200 000 € HT</t>
  </si>
  <si>
    <t>taux de subv ramené à 5% compte tenu des autres financements perçus par la commune</t>
  </si>
  <si>
    <t>TAVERNY</t>
  </si>
  <si>
    <t>Ecole maternelle Marie Curie - Travaux de réfection de la couverture de l'école</t>
  </si>
  <si>
    <t>Plafond des travaux 80 000 € HT/classe rénovée
plancher 10 000 € HT/classe rénovée</t>
  </si>
  <si>
    <t xml:space="preserve">changement du système informatique et numérique SIGB de la médiathèque </t>
  </si>
  <si>
    <t xml:space="preserve">détail du coût des travaux SIGB et Portail (23 038,56 €), système d'impression (4 734,53 €) et 8 PC (5 748 €) soit un total de 33 521,09 € </t>
  </si>
  <si>
    <t>travaux de construction, amégement de la voirie et du stationnement, supplément imprévus, honoraires et assurances dommages ouvrages, acquisition du local de vente en état futur d'achevement au Centre Social Georges Pompidou</t>
  </si>
  <si>
    <t>Centres sociaux (Aide à la création, l'extension et à la restructuration)</t>
  </si>
  <si>
    <t>2-14</t>
  </si>
  <si>
    <t>Plafond des travaux 1 000 000 € HT</t>
  </si>
  <si>
    <t>Le montant total des travaux - 70% de l'enveloppe financière correspondant aux travaux réalisés sur 2018 et sur 30% sur 2019-ATTENTION sur le tabl financier du rapport il est noté 200 000 € subv du Dpt alors que dans la délib on attribu bien la somme de 180 000 €</t>
  </si>
  <si>
    <t>Plafond 2019</t>
  </si>
  <si>
    <t>reconctruction/extension du gymnase Ladoumègue</t>
  </si>
  <si>
    <t>Construction et création de gymnase à proximité de collèges départementaux</t>
  </si>
  <si>
    <t>Plafond de travaux 2 000 000 € HT</t>
  </si>
  <si>
    <t>mise aux nomes d'accessibilités des personnes à mobilités réduites (PMR) des cinq écoles communales</t>
  </si>
  <si>
    <t>CP 2-16</t>
  </si>
  <si>
    <t>Plafond de travaux 50 000 € HT/an</t>
  </si>
  <si>
    <t>réfection et isolation thermique des toitures des bâtiments 1 et 2 du Groupe Scolaire Marie Curie</t>
  </si>
  <si>
    <t>CP 2-17</t>
  </si>
  <si>
    <t>Plafond des travaux 100 000 € HT/classe et/ou local pédogique par demi-pension rénovée ou restructurée
plancher 10 000 € HT/classe rénovée et/our local pédogique par demi-pension rénovée ou restucturée</t>
  </si>
  <si>
    <t>construction d'un nouveau groupe scolaire ZAC des Meuniers</t>
  </si>
  <si>
    <t>Ecoles et groupes scolaires y compris demi-pension (construction/extension/reconstruction)</t>
  </si>
  <si>
    <t>contruction ou reconctruction d'écoles et Groupe scolaires 
Plancher de travaux 25 000 € HT/classe ou local pédogique
Plafond de travaux 320 000 €/classe ou local pédogique 
Extention d'écoles et groupe scolaires 
Plancher de travaux 15 000 €HT/par claosse ou local pédogique ajouté
plafond de travaux 200 000 €HT/par classe ou local pédogique ajouté
Construction ou reconstruction de demi-pension
Plancher de travaux 100 000 €HT
Plafond de travaux 400 000 €HT 
Extention de demi-pension 
Plancher de travaux 50 000 €HT
Plafond de travaux 200 000 €HT</t>
  </si>
  <si>
    <t>aménagement du stade municipal</t>
  </si>
  <si>
    <t>Construction d'équipements d'intérêt local : équipements sportifs de base</t>
  </si>
  <si>
    <t>CP 2-10</t>
  </si>
  <si>
    <t xml:space="preserve">Plafond de travaux 1 500 000 € HT
Plancher de travaux 100 000 € HT </t>
  </si>
  <si>
    <t>réalisation d'un centre de loisirs sans hébergement</t>
  </si>
  <si>
    <t>Centres de loisirs sans hébergement - CLSH (Création/extension)</t>
  </si>
  <si>
    <t>CP 2-20</t>
  </si>
  <si>
    <t>Plafond de travaux 1 000 0000 € HT</t>
  </si>
  <si>
    <t>Contrat Aménagement Régional (CAR) pour 3 opérations : réhabilitation de la mairie**(80 000 €) - extension d'un centre de loisirs évolutif au GS* (200 000 €) et réalisation d'une Maison des Associations et de la Jeunesse** (160 000 €)</t>
  </si>
  <si>
    <t>CD 2-68</t>
  </si>
  <si>
    <t>Communes de + de 2 000 hab et EPCI à fiscalité propre</t>
  </si>
  <si>
    <t>réhabilitation du gymnase à proximité du collège Montesquieu</t>
  </si>
  <si>
    <t xml:space="preserve">Réhabilitation de gymnases à proximité de collèges départementaux </t>
  </si>
  <si>
    <t>CP 2-12</t>
  </si>
  <si>
    <t>Plafond de travaux 1 000 0000 € HT
Plancher de travaux 200 000 € HT</t>
  </si>
  <si>
    <t xml:space="preserve">rénovation des clôtures de 4 écoles primaires communales </t>
  </si>
  <si>
    <t>CP 2-15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</si>
</sst>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quot;"/>
  </numFmts>
  <fonts count="14" x14ac:knownFonts="1">
    <font>
      <sz val="11"/>
      <color theme="1"/>
      <name val="Calibri"/>
      <family val="2"/>
      <scheme val="minor"/>
    </font>
    <font>
      <b/>
      <sz val="8"/>
      <color theme="1"/>
      <name val="Arial"/>
      <family val="2"/>
    </font>
    <font>
      <b/>
      <sz val="8"/>
      <name val="Arial"/>
      <family val="2"/>
    </font>
    <font>
      <sz val="8"/>
      <color theme="1"/>
      <name val="Arial"/>
      <family val="2"/>
    </font>
    <font>
      <sz val="8"/>
      <name val="Arial"/>
      <family val="2"/>
    </font>
    <font>
      <sz val="14"/>
      <color rgb="FFFF0000"/>
      <name val="Calibri"/>
      <family val="2"/>
      <scheme val="minor"/>
    </font>
    <font>
      <b/>
      <sz val="10"/>
      <name val="Arial"/>
      <family val="2"/>
    </font>
    <font>
      <strike/>
      <sz val="8"/>
      <name val="Arial"/>
      <family val="2"/>
    </font>
    <font>
      <sz val="8"/>
      <color rgb="FFFF0000"/>
      <name val="Arial"/>
      <family val="2"/>
    </font>
    <font>
      <sz val="12"/>
      <color rgb="FFFF0000"/>
      <name val="Calibri"/>
      <family val="2"/>
      <scheme val="minor"/>
    </font>
    <font>
      <sz val="10"/>
      <name val="Arial"/>
      <family val="2"/>
    </font>
    <font>
      <sz val="8"/>
      <color rgb="FFC00000"/>
      <name val="Arial"/>
      <family val="2"/>
    </font>
    <font>
      <b/>
      <sz val="9"/>
      <color theme="1"/>
      <name val="Calibri"/>
      <family val="2"/>
      <scheme val="minor"/>
    </font>
    <font>
      <b/>
      <sz val="9"/>
      <name val="Calibri"/>
      <family val="2"/>
      <scheme val="minor"/>
    </font>
  </fonts>
  <fills count="8">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theme="0"/>
        <bgColor indexed="64"/>
      </patternFill>
    </fill>
    <fill>
      <patternFill patternType="solid">
        <fgColor theme="0" tint="-0.14999847407452621"/>
        <bgColor indexed="64"/>
      </patternFill>
    </fill>
    <fill>
      <patternFill patternType="gray125">
        <bgColor theme="0"/>
      </patternFill>
    </fill>
    <fill>
      <patternFill patternType="solid">
        <fgColor indexed="65"/>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s>
  <cellStyleXfs count="1">
    <xf numFmtId="0" fontId="0" fillId="0" borderId="0"/>
  </cellStyleXfs>
  <cellXfs count="75">
    <xf numFmtId="0" fontId="0" fillId="0" borderId="0" xfId="0"/>
    <xf numFmtId="0" fontId="3" fillId="0" borderId="1" xfId="0" applyFont="1" applyFill="1" applyBorder="1" applyAlignment="1">
      <alignment horizontal="left" vertical="top"/>
    </xf>
    <xf numFmtId="0" fontId="3" fillId="0" borderId="1" xfId="0" applyFont="1" applyFill="1" applyBorder="1" applyAlignment="1">
      <alignment horizontal="left" vertical="top" wrapText="1"/>
    </xf>
    <xf numFmtId="0" fontId="4" fillId="0" borderId="0" xfId="0" applyFont="1" applyFill="1" applyAlignment="1">
      <alignment horizontal="left" vertical="top" wrapText="1"/>
    </xf>
    <xf numFmtId="49" fontId="3" fillId="0" borderId="1" xfId="0" applyNumberFormat="1" applyFont="1" applyFill="1" applyBorder="1" applyAlignment="1">
      <alignment horizontal="left" vertical="top"/>
    </xf>
    <xf numFmtId="14" fontId="3" fillId="0" borderId="1" xfId="0" applyNumberFormat="1" applyFont="1" applyFill="1" applyBorder="1" applyAlignment="1">
      <alignment horizontal="left" vertical="top"/>
    </xf>
    <xf numFmtId="164" fontId="3" fillId="0" borderId="1" xfId="0" applyNumberFormat="1" applyFont="1" applyFill="1" applyBorder="1" applyAlignment="1">
      <alignment horizontal="left" vertical="top"/>
    </xf>
    <xf numFmtId="0" fontId="1" fillId="2" borderId="1" xfId="0" applyFont="1" applyFill="1" applyBorder="1" applyAlignment="1">
      <alignment horizontal="left" vertical="top"/>
    </xf>
    <xf numFmtId="0" fontId="1" fillId="2" borderId="1" xfId="0" applyFont="1" applyFill="1" applyBorder="1" applyAlignment="1">
      <alignment horizontal="left" vertical="top" wrapText="1"/>
    </xf>
    <xf numFmtId="49" fontId="1" fillId="2" borderId="1" xfId="0" applyNumberFormat="1" applyFont="1" applyFill="1" applyBorder="1" applyAlignment="1">
      <alignment horizontal="left" vertical="top" wrapText="1"/>
    </xf>
    <xf numFmtId="14" fontId="1" fillId="2" borderId="1" xfId="0" applyNumberFormat="1" applyFont="1" applyFill="1" applyBorder="1" applyAlignment="1">
      <alignment horizontal="left" vertical="top" wrapText="1"/>
    </xf>
    <xf numFmtId="164" fontId="2" fillId="2" borderId="1" xfId="0" applyNumberFormat="1" applyFont="1" applyFill="1" applyBorder="1" applyAlignment="1">
      <alignment horizontal="left" vertical="top" wrapText="1"/>
    </xf>
    <xf numFmtId="164" fontId="1" fillId="2" borderId="1" xfId="0" applyNumberFormat="1" applyFont="1" applyFill="1" applyBorder="1" applyAlignment="1">
      <alignment horizontal="left" vertical="top" wrapText="1"/>
    </xf>
    <xf numFmtId="164" fontId="3" fillId="2" borderId="1" xfId="0" applyNumberFormat="1" applyFont="1" applyFill="1" applyBorder="1" applyAlignment="1">
      <alignment horizontal="left" vertical="top"/>
    </xf>
    <xf numFmtId="164" fontId="3" fillId="2" borderId="3" xfId="0" applyNumberFormat="1" applyFont="1" applyFill="1" applyBorder="1" applyAlignment="1">
      <alignment horizontal="left" vertical="top"/>
    </xf>
    <xf numFmtId="164" fontId="5" fillId="0" borderId="2" xfId="0" applyNumberFormat="1" applyFont="1" applyBorder="1"/>
    <xf numFmtId="0" fontId="4" fillId="0" borderId="1" xfId="0" applyFont="1" applyFill="1" applyBorder="1" applyAlignment="1">
      <alignment horizontal="left" vertical="top" wrapText="1"/>
    </xf>
    <xf numFmtId="0" fontId="4" fillId="0" borderId="3" xfId="0" applyFont="1" applyFill="1" applyBorder="1" applyAlignment="1">
      <alignment horizontal="left" vertical="top" wrapText="1"/>
    </xf>
    <xf numFmtId="0" fontId="4" fillId="0" borderId="1" xfId="0" applyFont="1" applyFill="1" applyBorder="1" applyAlignment="1">
      <alignment horizontal="left" vertical="top"/>
    </xf>
    <xf numFmtId="49" fontId="4" fillId="0" borderId="1" xfId="0" applyNumberFormat="1" applyFont="1" applyFill="1" applyBorder="1" applyAlignment="1">
      <alignment horizontal="left" vertical="top" wrapText="1"/>
    </xf>
    <xf numFmtId="14" fontId="4" fillId="0" borderId="1" xfId="0" applyNumberFormat="1" applyFont="1" applyFill="1" applyBorder="1" applyAlignment="1">
      <alignment horizontal="left" vertical="top" wrapText="1"/>
    </xf>
    <xf numFmtId="164" fontId="4" fillId="0" borderId="1" xfId="0" applyNumberFormat="1" applyFont="1" applyFill="1" applyBorder="1" applyAlignment="1">
      <alignment horizontal="left" vertical="top"/>
    </xf>
    <xf numFmtId="164" fontId="8" fillId="0" borderId="1" xfId="0" applyNumberFormat="1" applyFont="1" applyFill="1" applyBorder="1" applyAlignment="1">
      <alignment horizontal="left" vertical="top"/>
    </xf>
    <xf numFmtId="0" fontId="6" fillId="3" borderId="1" xfId="0" applyFont="1" applyFill="1" applyBorder="1" applyAlignment="1">
      <alignment horizontal="left" vertical="top" wrapText="1"/>
    </xf>
    <xf numFmtId="0" fontId="6" fillId="3" borderId="1" xfId="0" applyFont="1" applyFill="1" applyBorder="1" applyAlignment="1">
      <alignment horizontal="left" vertical="top"/>
    </xf>
    <xf numFmtId="49" fontId="6" fillId="3" borderId="1" xfId="0" applyNumberFormat="1" applyFont="1" applyFill="1" applyBorder="1" applyAlignment="1">
      <alignment horizontal="left" vertical="top" wrapText="1"/>
    </xf>
    <xf numFmtId="164" fontId="6" fillId="3" borderId="1" xfId="0" applyNumberFormat="1" applyFont="1" applyFill="1" applyBorder="1" applyAlignment="1">
      <alignment horizontal="left" vertical="top" wrapText="1"/>
    </xf>
    <xf numFmtId="4" fontId="4" fillId="3" borderId="1" xfId="0" applyNumberFormat="1" applyFont="1" applyFill="1" applyBorder="1" applyAlignment="1">
      <alignment horizontal="left" vertical="top"/>
    </xf>
    <xf numFmtId="4" fontId="4" fillId="3" borderId="3" xfId="0" applyNumberFormat="1" applyFont="1" applyFill="1" applyBorder="1" applyAlignment="1">
      <alignment horizontal="left" vertical="top"/>
    </xf>
    <xf numFmtId="4" fontId="5" fillId="0" borderId="2" xfId="0" applyNumberFormat="1" applyFont="1" applyBorder="1"/>
    <xf numFmtId="0" fontId="4" fillId="4" borderId="1" xfId="0" applyFont="1" applyFill="1" applyBorder="1" applyAlignment="1">
      <alignment horizontal="left" vertical="top" wrapText="1"/>
    </xf>
    <xf numFmtId="0" fontId="4" fillId="0" borderId="1" xfId="0" quotePrefix="1" applyFont="1" applyFill="1" applyBorder="1" applyAlignment="1">
      <alignment horizontal="left" vertical="top" wrapText="1"/>
    </xf>
    <xf numFmtId="0" fontId="4" fillId="5" borderId="1" xfId="0" applyFont="1" applyFill="1" applyBorder="1" applyAlignment="1">
      <alignment horizontal="left" vertical="top" wrapText="1"/>
    </xf>
    <xf numFmtId="14" fontId="4" fillId="5" borderId="1" xfId="0" applyNumberFormat="1" applyFont="1" applyFill="1" applyBorder="1" applyAlignment="1">
      <alignment horizontal="left" vertical="top" wrapText="1"/>
    </xf>
    <xf numFmtId="164" fontId="4" fillId="5" borderId="1" xfId="0" applyNumberFormat="1" applyFont="1" applyFill="1" applyBorder="1" applyAlignment="1">
      <alignment horizontal="left" vertical="top"/>
    </xf>
    <xf numFmtId="0" fontId="4" fillId="4" borderId="1" xfId="0" applyFont="1" applyFill="1" applyBorder="1" applyAlignment="1">
      <alignment horizontal="center" vertical="center" wrapText="1"/>
    </xf>
    <xf numFmtId="164" fontId="11" fillId="0" borderId="1" xfId="0" applyNumberFormat="1" applyFont="1" applyFill="1" applyBorder="1" applyAlignment="1">
      <alignment horizontal="left" vertical="top"/>
    </xf>
    <xf numFmtId="164" fontId="4" fillId="3" borderId="1" xfId="0" applyNumberFormat="1" applyFont="1" applyFill="1" applyBorder="1" applyAlignment="1">
      <alignment horizontal="left" vertical="top"/>
    </xf>
    <xf numFmtId="164" fontId="4" fillId="3" borderId="3" xfId="0" applyNumberFormat="1" applyFont="1" applyFill="1" applyBorder="1" applyAlignment="1">
      <alignment horizontal="left" vertical="top"/>
    </xf>
    <xf numFmtId="0" fontId="4" fillId="4" borderId="1" xfId="0" applyFont="1" applyFill="1" applyBorder="1" applyAlignment="1">
      <alignment horizontal="left" vertical="top"/>
    </xf>
    <xf numFmtId="0" fontId="4" fillId="5" borderId="1" xfId="0" applyFont="1" applyFill="1" applyBorder="1" applyAlignment="1">
      <alignment horizontal="left" vertical="top"/>
    </xf>
    <xf numFmtId="0" fontId="4" fillId="0" borderId="1" xfId="0" applyFont="1" applyBorder="1" applyAlignment="1">
      <alignment horizontal="left" vertical="top" wrapText="1"/>
    </xf>
    <xf numFmtId="0" fontId="4" fillId="0" borderId="1" xfId="0" applyFont="1" applyBorder="1" applyAlignment="1">
      <alignment horizontal="left" vertical="top"/>
    </xf>
    <xf numFmtId="0" fontId="4" fillId="6" borderId="1" xfId="0" applyFont="1" applyFill="1" applyBorder="1" applyAlignment="1">
      <alignment horizontal="left" vertical="top" wrapText="1"/>
    </xf>
    <xf numFmtId="49" fontId="4" fillId="0" borderId="1" xfId="0" applyNumberFormat="1" applyFont="1" applyBorder="1" applyAlignment="1">
      <alignment horizontal="left" vertical="top"/>
    </xf>
    <xf numFmtId="14" fontId="4" fillId="0" borderId="1" xfId="0" applyNumberFormat="1" applyFont="1" applyBorder="1" applyAlignment="1">
      <alignment horizontal="left" vertical="top"/>
    </xf>
    <xf numFmtId="164" fontId="4" fillId="0" borderId="1" xfId="0" applyNumberFormat="1" applyFont="1" applyBorder="1" applyAlignment="1">
      <alignment horizontal="left" vertical="top"/>
    </xf>
    <xf numFmtId="49" fontId="4" fillId="5" borderId="1" xfId="0" applyNumberFormat="1" applyFont="1" applyFill="1" applyBorder="1" applyAlignment="1">
      <alignment horizontal="left" vertical="top" wrapText="1"/>
    </xf>
    <xf numFmtId="0" fontId="10" fillId="5" borderId="1" xfId="0" applyFont="1" applyFill="1" applyBorder="1" applyAlignment="1">
      <alignment horizontal="left" vertical="top"/>
    </xf>
    <xf numFmtId="49" fontId="4" fillId="5" borderId="1" xfId="0" applyNumberFormat="1" applyFont="1" applyFill="1" applyBorder="1" applyAlignment="1">
      <alignment horizontal="left" vertical="top"/>
    </xf>
    <xf numFmtId="14" fontId="4" fillId="5" borderId="1" xfId="0" applyNumberFormat="1" applyFont="1" applyFill="1" applyBorder="1" applyAlignment="1">
      <alignment horizontal="left" vertical="top"/>
    </xf>
    <xf numFmtId="164" fontId="11" fillId="0" borderId="1" xfId="0" applyNumberFormat="1" applyFont="1" applyBorder="1" applyAlignment="1">
      <alignment horizontal="left" vertical="top"/>
    </xf>
    <xf numFmtId="0" fontId="4" fillId="4" borderId="1" xfId="0" applyFont="1" applyFill="1" applyBorder="1" applyAlignment="1">
      <alignment horizontal="left" vertical="center"/>
    </xf>
    <xf numFmtId="0" fontId="3" fillId="0" borderId="1" xfId="0" applyFont="1" applyBorder="1" applyAlignment="1">
      <alignment horizontal="center" vertical="center"/>
    </xf>
    <xf numFmtId="0" fontId="3" fillId="0" borderId="1" xfId="0" applyFont="1" applyBorder="1" applyAlignment="1">
      <alignment horizontal="left" vertical="top" wrapText="1"/>
    </xf>
    <xf numFmtId="0" fontId="3" fillId="4" borderId="1" xfId="0" applyFont="1" applyFill="1" applyBorder="1" applyAlignment="1">
      <alignment horizontal="left" vertical="center" wrapText="1"/>
    </xf>
    <xf numFmtId="14" fontId="3" fillId="0" borderId="1" xfId="0" applyNumberFormat="1" applyFont="1" applyBorder="1" applyAlignment="1">
      <alignment horizontal="center" vertical="center"/>
    </xf>
    <xf numFmtId="164" fontId="4" fillId="0" borderId="1" xfId="0" applyNumberFormat="1" applyFont="1" applyBorder="1" applyAlignment="1">
      <alignment horizontal="center" vertical="center"/>
    </xf>
    <xf numFmtId="0" fontId="3" fillId="4" borderId="1" xfId="0" applyFont="1" applyFill="1" applyBorder="1" applyAlignment="1">
      <alignment horizontal="center" vertical="center" wrapText="1"/>
    </xf>
    <xf numFmtId="164" fontId="3" fillId="7" borderId="1" xfId="0" applyNumberFormat="1" applyFont="1" applyFill="1" applyBorder="1" applyAlignment="1">
      <alignment horizontal="center" vertical="center"/>
    </xf>
    <xf numFmtId="0" fontId="4" fillId="4" borderId="3" xfId="0" applyFont="1" applyFill="1" applyBorder="1" applyAlignment="1">
      <alignment horizontal="left" vertical="center"/>
    </xf>
    <xf numFmtId="0" fontId="8" fillId="4" borderId="1" xfId="0" applyFont="1" applyFill="1" applyBorder="1" applyAlignment="1">
      <alignment horizontal="center" vertical="center" wrapText="1"/>
    </xf>
    <xf numFmtId="0" fontId="12" fillId="3" borderId="1" xfId="0" applyFont="1" applyFill="1" applyBorder="1" applyAlignment="1">
      <alignment horizontal="center" vertical="center"/>
    </xf>
    <xf numFmtId="0" fontId="12" fillId="3" borderId="1"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3" fillId="4" borderId="1" xfId="0" applyFont="1" applyFill="1" applyBorder="1" applyAlignment="1">
      <alignment horizontal="left" vertical="top" wrapText="1"/>
    </xf>
    <xf numFmtId="0" fontId="3" fillId="0" borderId="1" xfId="0" applyFont="1" applyBorder="1" applyAlignment="1">
      <alignment horizontal="center" vertical="top"/>
    </xf>
    <xf numFmtId="14" fontId="3" fillId="0" borderId="1" xfId="0" applyNumberFormat="1" applyFont="1" applyBorder="1" applyAlignment="1">
      <alignment horizontal="center" vertical="top"/>
    </xf>
    <xf numFmtId="164" fontId="3" fillId="0" borderId="1" xfId="0" applyNumberFormat="1" applyFont="1" applyBorder="1" applyAlignment="1">
      <alignment horizontal="center" vertical="top"/>
    </xf>
    <xf numFmtId="164" fontId="4" fillId="0" borderId="1" xfId="0" applyNumberFormat="1" applyFont="1" applyBorder="1" applyAlignment="1">
      <alignment horizontal="center" vertical="top"/>
    </xf>
    <xf numFmtId="0" fontId="3" fillId="4" borderId="1" xfId="0" applyFont="1" applyFill="1" applyBorder="1" applyAlignment="1">
      <alignment horizontal="center" vertical="top" wrapText="1"/>
    </xf>
    <xf numFmtId="164" fontId="3" fillId="3" borderId="1" xfId="0" applyNumberFormat="1" applyFont="1" applyFill="1" applyBorder="1" applyAlignment="1">
      <alignment horizontal="center" vertical="top"/>
    </xf>
    <xf numFmtId="164" fontId="3" fillId="3" borderId="1" xfId="0" applyNumberFormat="1" applyFont="1" applyFill="1" applyBorder="1" applyAlignment="1">
      <alignment horizontal="center" vertical="center"/>
    </xf>
    <xf numFmtId="164" fontId="3" fillId="3" borderId="3" xfId="0" applyNumberFormat="1" applyFont="1" applyFill="1" applyBorder="1" applyAlignment="1">
      <alignment horizontal="center" vertical="center"/>
    </xf>
    <xf numFmtId="164" fontId="9" fillId="0" borderId="2" xfId="0" applyNumberFormat="1"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SSIERS_CANTONAUX_INFOS%20VO/Aides%20aux%20communes/Recap%20ADC%20201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SSIERS_CANTONAUX_INFOS%20VO/Aides%20aux%20communes/Recap%20ADC%2020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SSIERS_CANTONAUX_INFOS%20VO/Aides%20aux%20communes/Recap%20ADC%20201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SSIERS_CANTONAUX_INFOS%20VO/Aides%20aux%20communes/Recap%20ADC%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C 2018"/>
      <sheetName val="Code INSEE"/>
      <sheetName val="Pondération base"/>
      <sheetName val="intitulés 2016"/>
      <sheetName val="intitulés 2018"/>
      <sheetName val="Plafonds 2016"/>
      <sheetName val="Plafonds 2018"/>
      <sheetName val="Taux de base 2016"/>
      <sheetName val="Taux de base 2018"/>
      <sheetName val="Cantons"/>
      <sheetName val="EPCI"/>
      <sheetName val="Habitants"/>
    </sheetNames>
    <sheetDataSet>
      <sheetData sheetId="0"/>
      <sheetData sheetId="1"/>
      <sheetData sheetId="2"/>
      <sheetData sheetId="3">
        <row r="1">
          <cell r="A1" t="str">
            <v>.</v>
          </cell>
        </row>
        <row r="2">
          <cell r="A2" t="str">
            <v>A1</v>
          </cell>
          <cell r="B2" t="str">
            <v>Aide à l'aménagement de locaux existants, à l'équipement en mobiliers et matériels (à l'exclusion des constructions) et à l'acquisition de logiciels d'archives</v>
          </cell>
        </row>
        <row r="3">
          <cell r="A3" t="str">
            <v>B1</v>
          </cell>
          <cell r="B3" t="str">
            <v>ADR - Aménagement de Développement Rural</v>
          </cell>
        </row>
        <row r="4">
          <cell r="A4" t="str">
            <v>B2</v>
          </cell>
          <cell r="B4" t="str">
            <v>CAR - Contrat d'Aménagement Régional</v>
          </cell>
        </row>
        <row r="5">
          <cell r="A5" t="str">
            <v>B3</v>
          </cell>
          <cell r="B5" t="str">
            <v>Cor - Contrat rural</v>
          </cell>
        </row>
        <row r="6">
          <cell r="A6" t="str">
            <v>C1</v>
          </cell>
          <cell r="B6" t="str">
            <v>Acquisition de collections des musées</v>
          </cell>
        </row>
        <row r="7">
          <cell r="A7" t="str">
            <v>C2.1</v>
          </cell>
          <cell r="B7" t="str">
            <v>Travaux de construction, restructuration ou extension pour l'ensemble des équipements culturels</v>
          </cell>
        </row>
        <row r="8">
          <cell r="A8" t="str">
            <v>C2.2</v>
          </cell>
          <cell r="B8" t="str">
            <v>Acquisition de matériel et mobilier culturel liée aux travaux de construction, restructuration ou extension pour l'ensemble des équipements culturels</v>
          </cell>
        </row>
        <row r="9">
          <cell r="A9" t="str">
            <v>C2.3.1</v>
          </cell>
          <cell r="B9" t="str">
            <v>Acquisition de matériels et mobiliers spécialisés</v>
          </cell>
        </row>
        <row r="10">
          <cell r="A10" t="str">
            <v>C2.3.2</v>
          </cell>
          <cell r="B10" t="str">
            <v>Equipement informatique et numérique</v>
          </cell>
        </row>
        <row r="11">
          <cell r="A11" t="str">
            <v>C2.3.3</v>
          </cell>
          <cell r="B11" t="str">
            <v>Acquisition de véhicule pour la desserte d'un réseau d'équipements de lecture publique ou de bibliobus (Réservé aux EPCI)</v>
          </cell>
        </row>
        <row r="12">
          <cell r="A12" t="str">
            <v>C2.4</v>
          </cell>
          <cell r="B12" t="str">
            <v>Pour les établissements d'enseignement artistique spécialisé : acquisition d'instruments de musique onéreux</v>
          </cell>
        </row>
        <row r="13">
          <cell r="A13" t="str">
            <v>C3.1.1</v>
          </cell>
          <cell r="B13" t="str">
            <v>Monuments historiques classés ou inscrits et orgues classées ou inscrites</v>
          </cell>
        </row>
        <row r="14">
          <cell r="A14" t="str">
            <v>C3.1.2</v>
          </cell>
          <cell r="B14" t="str">
            <v>Objets mobiliers communaux classés monuments historiques</v>
          </cell>
        </row>
        <row r="15">
          <cell r="A15" t="str">
            <v>C3.2</v>
          </cell>
          <cell r="B15" t="str">
            <v>Restauration et mise en valeur du patrimoine historique communal non protégé</v>
          </cell>
        </row>
        <row r="16">
          <cell r="A16" t="str">
            <v>D1</v>
          </cell>
          <cell r="B16" t="str">
            <v>Développement de l'économie par la revitalisation des commerces de proximité et de leur environnement</v>
          </cell>
        </row>
        <row r="17">
          <cell r="A17" t="str">
            <v>E1</v>
          </cell>
          <cell r="B17" t="str">
            <v>Service de portage de repas à domicile (Création/Extension)</v>
          </cell>
        </row>
        <row r="18">
          <cell r="A18" t="str">
            <v>E2</v>
          </cell>
          <cell r="B18" t="str">
            <v>Centres sociaux (Aide à la création, l'extension et à la restructuration)</v>
          </cell>
        </row>
        <row r="19">
          <cell r="A19" t="str">
            <v>E3</v>
          </cell>
          <cell r="B19" t="str">
            <v>Logements - Foyers pour personnes âgées et intergénérationnels (création/rénovation)</v>
          </cell>
        </row>
        <row r="20">
          <cell r="A20" t="str">
            <v>E4</v>
          </cell>
          <cell r="B20" t="str">
            <v>Etablissements et services d'accueil de la petite enfance (enfants de moins de 6 ans - Construction, aménagement, réhabilitation et équipement</v>
          </cell>
        </row>
        <row r="21">
          <cell r="A21" t="str">
            <v>F1</v>
          </cell>
          <cell r="B21" t="str">
            <v>Centres de loisirs sans hébergement - CLSH (Création/extension)</v>
          </cell>
        </row>
        <row r="22">
          <cell r="A22" t="str">
            <v>F2</v>
          </cell>
          <cell r="B22" t="str">
            <v>Centres de loisirs sans hébergement - CLSH (Réhabilitation)</v>
          </cell>
        </row>
        <row r="23">
          <cell r="A23" t="str">
            <v>G1</v>
          </cell>
          <cell r="B23" t="str">
            <v>Adaptation de locaux existants en locaux de Police municipale</v>
          </cell>
        </row>
        <row r="24">
          <cell r="A24" t="str">
            <v>G3</v>
          </cell>
          <cell r="B24" t="str">
            <v>Soutien au développement de polices municipales</v>
          </cell>
        </row>
        <row r="25">
          <cell r="A25" t="str">
            <v>G4</v>
          </cell>
          <cell r="B25" t="str">
            <v xml:space="preserve">Aide à la vidéo protection </v>
          </cell>
        </row>
        <row r="26">
          <cell r="A26" t="str">
            <v>H1</v>
          </cell>
          <cell r="B26" t="str">
            <v xml:space="preserve">Acquisition, à titre provisoire, de préfabriqués en vue de l'ouverture de classes démontables et travaux connexes en cas de location </v>
          </cell>
        </row>
        <row r="27">
          <cell r="A27" t="str">
            <v>H2</v>
          </cell>
          <cell r="B27" t="str">
            <v>Ecoles, groupes scolaires et demi-pension (rénovation/restructuration)</v>
          </cell>
        </row>
        <row r="28">
          <cell r="A28" t="str">
            <v>H3</v>
          </cell>
          <cell r="B28" t="str">
            <v>Ecoles et groupes scolaires (construction/extension/reconstruction totale et/ou reconstruction de classes si suppression de préfabriqués vétustes</v>
          </cell>
        </row>
        <row r="29">
          <cell r="A29" t="str">
            <v>H4</v>
          </cell>
          <cell r="B29" t="str">
            <v>Fonds scolaire</v>
          </cell>
        </row>
        <row r="30">
          <cell r="A30" t="str">
            <v>I1</v>
          </cell>
          <cell r="B30" t="str">
            <v>Construction d'équipements d'intérêt local : équipements sportifs de base</v>
          </cell>
        </row>
        <row r="31">
          <cell r="A31" t="str">
            <v>I2</v>
          </cell>
          <cell r="B31" t="str">
            <v>Réhabilitation d'équipements d'intérêt local : équipements sportifs de base</v>
          </cell>
        </row>
        <row r="32">
          <cell r="A32" t="str">
            <v>I5</v>
          </cell>
          <cell r="B32" t="str">
            <v>Construction et création de gymnase à proximité de collèges départementaux</v>
          </cell>
        </row>
        <row r="33">
          <cell r="A33" t="str">
            <v>I6</v>
          </cell>
          <cell r="B33" t="str">
            <v xml:space="preserve">Réhabilitation de gymnases à proximité de collèges départementaux </v>
          </cell>
        </row>
        <row r="34">
          <cell r="A34" t="str">
            <v>J2</v>
          </cell>
          <cell r="B34" t="str">
            <v>Opérations d'acquisition - Amélioration de logements locatifs sociaux ou amélioration en vue de la création de logements sociaux</v>
          </cell>
        </row>
        <row r="35">
          <cell r="A35" t="str">
            <v>K11</v>
          </cell>
          <cell r="B35" t="str">
            <v>Protection et valorisation des espaces naturels sensibles locaux</v>
          </cell>
        </row>
        <row r="36">
          <cell r="A36" t="str">
            <v>K2</v>
          </cell>
          <cell r="B36" t="str">
            <v>Réhabilitation des décharges brutes et suppression des dépôts sauvage</v>
          </cell>
        </row>
        <row r="37">
          <cell r="A37" t="str">
            <v>K4</v>
          </cell>
          <cell r="B37" t="str">
            <v>Protection de la ressource</v>
          </cell>
        </row>
        <row r="38">
          <cell r="A38" t="str">
            <v>K5</v>
          </cell>
          <cell r="B38" t="str">
            <v>Préservation de l'alimentation en eau potable</v>
          </cell>
        </row>
        <row r="39">
          <cell r="A39" t="str">
            <v>K6</v>
          </cell>
          <cell r="B39" t="str">
            <v>Dépollution des eaux - Assainissement collectif</v>
          </cell>
        </row>
        <row r="40">
          <cell r="A40" t="str">
            <v>K7</v>
          </cell>
          <cell r="B40" t="str">
            <v>Dépollution des eaux - Assainissement non collectif</v>
          </cell>
        </row>
        <row r="41">
          <cell r="A41" t="str">
            <v>K8</v>
          </cell>
          <cell r="B41" t="str">
            <v>Gestion des eaux de ruissellement, lutte contre les inondations</v>
          </cell>
        </row>
        <row r="42">
          <cell r="A42" t="str">
            <v>K9</v>
          </cell>
          <cell r="B42" t="str">
            <v>Reconquête des milieux aquatiques et de la biodiversité</v>
          </cell>
        </row>
        <row r="43">
          <cell r="A43" t="str">
            <v>L1</v>
          </cell>
          <cell r="B43" t="str">
            <v>ARCC Voirie - Aide aux routes communales et communautaires</v>
          </cell>
        </row>
        <row r="44">
          <cell r="A44" t="str">
            <v>L2</v>
          </cell>
          <cell r="B44" t="str">
            <v xml:space="preserve">ARCC Ecole - Aide aux routes communales et communautaires </v>
          </cell>
        </row>
      </sheetData>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écap et Bilan 2017"/>
      <sheetName val="INSEE"/>
      <sheetName val="Pondération base"/>
      <sheetName val="nouveaux intitulés"/>
      <sheetName val="Plafonds"/>
      <sheetName val="Taux de base"/>
      <sheetName val="Cantons"/>
      <sheetName val="EPCI"/>
      <sheetName val="Habitants"/>
    </sheetNames>
    <sheetDataSet>
      <sheetData sheetId="0" refreshError="1"/>
      <sheetData sheetId="1" refreshError="1"/>
      <sheetData sheetId="2" refreshError="1"/>
      <sheetData sheetId="3">
        <row r="1">
          <cell r="A1" t="str">
            <v>.</v>
          </cell>
        </row>
        <row r="2">
          <cell r="A2" t="str">
            <v>A1</v>
          </cell>
          <cell r="B2" t="str">
            <v>Aide à l'aménagement de locaux existants, à l'équipement en mobiliers et matériels (à l'exclusion des constructions) et à l'acquisition de logiciels d'archives</v>
          </cell>
        </row>
        <row r="3">
          <cell r="A3" t="str">
            <v>B1</v>
          </cell>
          <cell r="B3" t="str">
            <v>ADR - Aménagement de Développement Rural</v>
          </cell>
        </row>
        <row r="4">
          <cell r="A4" t="str">
            <v>B2</v>
          </cell>
          <cell r="B4" t="str">
            <v>CRT - Contrat Régional Territorial</v>
          </cell>
        </row>
        <row r="5">
          <cell r="A5" t="str">
            <v>B3</v>
          </cell>
          <cell r="B5" t="str">
            <v>Contrats Ruraux</v>
          </cell>
        </row>
        <row r="6">
          <cell r="A6" t="str">
            <v>C1</v>
          </cell>
          <cell r="B6" t="str">
            <v>Acquisition de collections des musées</v>
          </cell>
        </row>
        <row r="7">
          <cell r="A7" t="str">
            <v>C2.1</v>
          </cell>
          <cell r="B7" t="str">
            <v>Travaux de construction, restructuration ou extension pour l'ensemble des équipements culturels</v>
          </cell>
        </row>
        <row r="8">
          <cell r="A8" t="str">
            <v>C2.2</v>
          </cell>
          <cell r="B8" t="str">
            <v>Acquisition de matériel et mobilier culturel liée aux travaux de construction, restructuration ou extension pour l'ensemble des équipements culturels</v>
          </cell>
        </row>
        <row r="9">
          <cell r="A9" t="str">
            <v>C2.3.1</v>
          </cell>
          <cell r="B9" t="str">
            <v>Acquisition de matériels et mobiliers spécialisés</v>
          </cell>
        </row>
        <row r="10">
          <cell r="A10" t="str">
            <v>C2.3.2</v>
          </cell>
          <cell r="B10" t="str">
            <v>Equipement informatique et numérique</v>
          </cell>
        </row>
        <row r="11">
          <cell r="A11" t="str">
            <v>C2.3.3</v>
          </cell>
          <cell r="B11" t="str">
            <v>Acquisition de véhicule pour la desserte d'un réseau d'équipements de lecture publique ou de bibliobus (Réservé aux EPCI)</v>
          </cell>
        </row>
        <row r="12">
          <cell r="A12" t="str">
            <v>C2.4</v>
          </cell>
          <cell r="B12" t="str">
            <v>Pour les établissements d'enseignement artistique spécialisé : acquisition d'instruments de musique onéreux</v>
          </cell>
        </row>
        <row r="13">
          <cell r="A13" t="str">
            <v>C3.1.1</v>
          </cell>
          <cell r="B13" t="str">
            <v>Monuments historiques classés ou inscrits et orgues classées ou inscrites</v>
          </cell>
        </row>
        <row r="14">
          <cell r="A14" t="str">
            <v>C3.1.2</v>
          </cell>
          <cell r="B14" t="str">
            <v>Objets mobiliers communaux classés monuments historiques</v>
          </cell>
        </row>
        <row r="15">
          <cell r="A15" t="str">
            <v>C3.2</v>
          </cell>
          <cell r="B15" t="str">
            <v>Restauration et mise en valeur du patrimoine historique communal non protégé</v>
          </cell>
        </row>
        <row r="16">
          <cell r="A16" t="str">
            <v>D1</v>
          </cell>
          <cell r="B16" t="str">
            <v>Développement de l'économie par la revitalisation des commerces de proximité et de leur environnement</v>
          </cell>
        </row>
        <row r="17">
          <cell r="A17" t="str">
            <v>E1</v>
          </cell>
          <cell r="B17" t="str">
            <v>Service de portage de repas à domicile (Création/Extension)</v>
          </cell>
        </row>
        <row r="18">
          <cell r="A18" t="str">
            <v>E2</v>
          </cell>
          <cell r="B18" t="str">
            <v>Centres sociaux (Aide à la création, l'extension et à la restructuration)</v>
          </cell>
        </row>
        <row r="19">
          <cell r="A19" t="str">
            <v>E3</v>
          </cell>
          <cell r="B19" t="str">
            <v>Logements - Foyers pour personnes âgées et intergénérationnels (création/rénovation)</v>
          </cell>
        </row>
        <row r="20">
          <cell r="A20" t="str">
            <v>E4</v>
          </cell>
          <cell r="B20" t="str">
            <v>Etablissements et services d'accueil de la petite enfance (enfants de moins de 6 ans - Construction, aménagement, réhabilitation et équipement</v>
          </cell>
        </row>
        <row r="21">
          <cell r="A21" t="str">
            <v>F1</v>
          </cell>
          <cell r="B21" t="str">
            <v>Centres de loisirs sans hébergement - CLSH (Création/extension)</v>
          </cell>
        </row>
        <row r="22">
          <cell r="A22" t="str">
            <v>F2</v>
          </cell>
          <cell r="B22" t="str">
            <v>Centres de loisirs sans hébergement - CLSH (Réhabilitation)</v>
          </cell>
        </row>
        <row r="23">
          <cell r="A23" t="str">
            <v>G1</v>
          </cell>
          <cell r="B23" t="str">
            <v>Adaptation de locaux existants en locaux de Police municipale</v>
          </cell>
        </row>
        <row r="24">
          <cell r="A24" t="str">
            <v>G3</v>
          </cell>
          <cell r="B24" t="str">
            <v>Soutien au développement de polices municipales</v>
          </cell>
        </row>
        <row r="25">
          <cell r="A25" t="str">
            <v>G4</v>
          </cell>
          <cell r="B25" t="str">
            <v xml:space="preserve">Aide à la vidéo protection </v>
          </cell>
        </row>
        <row r="26">
          <cell r="A26" t="str">
            <v>H1</v>
          </cell>
          <cell r="B26" t="str">
            <v xml:space="preserve">Acquisition, à titre provisoire, de préfabriqués en vue de l'ouverture de classes démontables et travaux connexes en cas de location </v>
          </cell>
        </row>
        <row r="27">
          <cell r="A27" t="str">
            <v>H2</v>
          </cell>
          <cell r="B27" t="str">
            <v>Ecoles, groupes scolaires et demi-pension (rénovation/restructuration)</v>
          </cell>
        </row>
        <row r="28">
          <cell r="A28" t="str">
            <v>H3</v>
          </cell>
          <cell r="B28" t="str">
            <v>Ecoles et groupes scolaires (construction/extension/reconstruction totale et/ou reconstruction de classes si suppression de préfabriqués vétustes</v>
          </cell>
        </row>
        <row r="29">
          <cell r="A29" t="str">
            <v>H4</v>
          </cell>
          <cell r="B29" t="str">
            <v>Fonds scolaire</v>
          </cell>
        </row>
        <row r="30">
          <cell r="A30" t="str">
            <v>I1</v>
          </cell>
          <cell r="B30" t="str">
            <v>Construction d'équipements d'intérêt local : équipements sportifs de base</v>
          </cell>
        </row>
        <row r="31">
          <cell r="A31" t="str">
            <v>I2</v>
          </cell>
          <cell r="B31" t="str">
            <v>Réhabilitation d'équipements d'intérêt local : équipements sportifs de base</v>
          </cell>
        </row>
        <row r="32">
          <cell r="A32" t="str">
            <v>I5</v>
          </cell>
          <cell r="B32" t="str">
            <v>Construction et création de gymnase à proximité de collèges départementaux</v>
          </cell>
        </row>
        <row r="33">
          <cell r="A33" t="str">
            <v>I6</v>
          </cell>
          <cell r="B33" t="str">
            <v xml:space="preserve">Réhabilitation de gymnases à proximité de collèges départementaux </v>
          </cell>
        </row>
        <row r="34">
          <cell r="A34" t="str">
            <v>J2</v>
          </cell>
          <cell r="B34" t="str">
            <v>Opérations d'acquisition - Amélioration de logements locatifs sociaux ou amélioration en vue de la création de logements sociaux</v>
          </cell>
        </row>
        <row r="35">
          <cell r="A35" t="str">
            <v>K11</v>
          </cell>
          <cell r="B35" t="str">
            <v>Protection et valorisation des espaces naturels sensibles locaux</v>
          </cell>
        </row>
        <row r="36">
          <cell r="A36" t="str">
            <v>K2</v>
          </cell>
          <cell r="B36" t="str">
            <v>Réhabilitation des décharges brutes et suppression des dépôts sauvage</v>
          </cell>
        </row>
        <row r="37">
          <cell r="A37" t="str">
            <v>K4</v>
          </cell>
          <cell r="B37" t="str">
            <v>Protection de la ressource</v>
          </cell>
        </row>
        <row r="38">
          <cell r="A38" t="str">
            <v>K5</v>
          </cell>
          <cell r="B38" t="str">
            <v>Préservation de l'alimentation en eau potable</v>
          </cell>
        </row>
        <row r="39">
          <cell r="A39" t="str">
            <v>K6</v>
          </cell>
          <cell r="B39" t="str">
            <v>Dépollution des eaux - Assainissement collectif</v>
          </cell>
        </row>
        <row r="40">
          <cell r="A40" t="str">
            <v>K7</v>
          </cell>
          <cell r="B40" t="str">
            <v>Dépollution des eaux - Assainissement non collectif</v>
          </cell>
        </row>
        <row r="41">
          <cell r="A41" t="str">
            <v>K8</v>
          </cell>
          <cell r="B41" t="str">
            <v>Gestion des eaux de ruissellement, lutte contre les inondations</v>
          </cell>
        </row>
        <row r="42">
          <cell r="A42" t="str">
            <v>K9</v>
          </cell>
          <cell r="B42" t="str">
            <v>Reconquête des milieux aquatiques et de la biodiversité</v>
          </cell>
        </row>
        <row r="43">
          <cell r="A43" t="str">
            <v>L1</v>
          </cell>
          <cell r="B43" t="str">
            <v>ARCC Voirie - Aide aux routes communales et communautaires</v>
          </cell>
        </row>
        <row r="44">
          <cell r="A44" t="str">
            <v>L2</v>
          </cell>
          <cell r="B44" t="str">
            <v xml:space="preserve">ARCC Ecole - Aide aux routes communales et communautaires </v>
          </cell>
        </row>
      </sheetData>
      <sheetData sheetId="4" refreshError="1"/>
      <sheetData sheetId="5" refreshError="1"/>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ADC votées 2016 et bilan"/>
      <sheetName val="Feuil1"/>
      <sheetName val=" ADC votées 2016 et bilan (2)"/>
      <sheetName val="nouveaux intitulés"/>
      <sheetName val="Plafonds"/>
      <sheetName val="Taux de base"/>
    </sheetNames>
    <sheetDataSet>
      <sheetData sheetId="0" refreshError="1"/>
      <sheetData sheetId="1" refreshError="1"/>
      <sheetData sheetId="2" refreshError="1"/>
      <sheetData sheetId="3">
        <row r="1">
          <cell r="A1" t="str">
            <v>.</v>
          </cell>
        </row>
        <row r="2">
          <cell r="A2" t="str">
            <v>A1</v>
          </cell>
          <cell r="B2" t="str">
            <v>Aide à l'aménagement de locaux existants, à l'équipement en mobiliers et matériels (à l'exclusion des constructions) et à l'acquisition de logiciels d'archives</v>
          </cell>
        </row>
        <row r="3">
          <cell r="A3" t="str">
            <v>B1</v>
          </cell>
          <cell r="B3" t="str">
            <v>ADR - Aménagement de Développement Rural</v>
          </cell>
        </row>
        <row r="4">
          <cell r="A4" t="str">
            <v>B2</v>
          </cell>
          <cell r="B4" t="str">
            <v>CRT - Contrat Régional Territorial</v>
          </cell>
        </row>
        <row r="5">
          <cell r="A5" t="str">
            <v>B3</v>
          </cell>
          <cell r="B5" t="str">
            <v>Contrat Ruraux</v>
          </cell>
        </row>
        <row r="6">
          <cell r="A6" t="str">
            <v>C1</v>
          </cell>
          <cell r="B6" t="str">
            <v>Acquisition de collections des musées</v>
          </cell>
        </row>
        <row r="7">
          <cell r="A7" t="str">
            <v>C2.1</v>
          </cell>
          <cell r="B7" t="str">
            <v>Travaux de construction, restructuration ou extension pour l'ensemble des équipements culturels</v>
          </cell>
        </row>
        <row r="8">
          <cell r="A8" t="str">
            <v>C2.2</v>
          </cell>
          <cell r="B8" t="str">
            <v>Acquisition de matériel et mobilier culturel liée aux travaux de construction, restructuration ou extension pour l'ensemble des équipements culturels</v>
          </cell>
        </row>
        <row r="9">
          <cell r="A9" t="str">
            <v>C2.3.1</v>
          </cell>
          <cell r="B9" t="str">
            <v>Acquisition de matériels et mobiliers spécialisés</v>
          </cell>
        </row>
        <row r="10">
          <cell r="A10" t="str">
            <v>C2.3.2</v>
          </cell>
          <cell r="B10" t="str">
            <v>Equipement informatique et numérique</v>
          </cell>
        </row>
        <row r="11">
          <cell r="A11" t="str">
            <v>C2.3.3</v>
          </cell>
          <cell r="B11" t="str">
            <v>Acquisition de véhicule pour la desserte d'un réseau d'équipements de lecture publique ou de bibliobus (Réservé aux EPCI)</v>
          </cell>
        </row>
        <row r="12">
          <cell r="A12" t="str">
            <v>C2.4</v>
          </cell>
          <cell r="B12" t="str">
            <v>Pour les établissements d'enseignement artistique spécialisé : acquisition d'instruments de musique onéreux</v>
          </cell>
        </row>
        <row r="13">
          <cell r="A13" t="str">
            <v>C3.1.1</v>
          </cell>
          <cell r="B13" t="str">
            <v>Monuments historiques classés ou inscrits et orgues classées ou inscrites</v>
          </cell>
        </row>
        <row r="14">
          <cell r="A14" t="str">
            <v>C3.1.2</v>
          </cell>
          <cell r="B14" t="str">
            <v>Objets mobiliers communaux classés monuments historiques</v>
          </cell>
        </row>
        <row r="15">
          <cell r="A15" t="str">
            <v>C3.2</v>
          </cell>
          <cell r="B15" t="str">
            <v>Restauration et mise en valeur du patrimoine historique communal non protégé</v>
          </cell>
        </row>
        <row r="16">
          <cell r="A16" t="str">
            <v>D1</v>
          </cell>
          <cell r="B16" t="str">
            <v>Développement de l'économie par la revitalisation des commerces de proximité et de leur environnement</v>
          </cell>
        </row>
        <row r="17">
          <cell r="A17" t="str">
            <v>E1</v>
          </cell>
          <cell r="B17" t="str">
            <v>Service de portage de repas à domicile (Création/Extension)</v>
          </cell>
        </row>
        <row r="18">
          <cell r="A18" t="str">
            <v>E2</v>
          </cell>
          <cell r="B18" t="str">
            <v>Centres sociaux (Aide à la création, l'extension et à la restructuration)</v>
          </cell>
        </row>
        <row r="19">
          <cell r="A19" t="str">
            <v>E3</v>
          </cell>
          <cell r="B19" t="str">
            <v>Logements - Foyers pour personnes âgées et intergénérationnels (création/rénovation)</v>
          </cell>
        </row>
        <row r="20">
          <cell r="A20" t="str">
            <v>E4</v>
          </cell>
          <cell r="B20" t="str">
            <v>Etablissements et services d'accueil de la petite enfance (enfants de moins de 6 ans - Construction, aménagement, réhabilitation et équipement</v>
          </cell>
        </row>
        <row r="21">
          <cell r="A21" t="str">
            <v>F1</v>
          </cell>
          <cell r="B21" t="str">
            <v>Centres de loisirs sans hébergement - CLSH (Création/extension)</v>
          </cell>
        </row>
        <row r="22">
          <cell r="A22" t="str">
            <v>F2</v>
          </cell>
          <cell r="B22" t="str">
            <v>Centres de loisirs sans hébergement - CLSH (Réhabilitation)</v>
          </cell>
        </row>
        <row r="23">
          <cell r="A23" t="str">
            <v>G1</v>
          </cell>
          <cell r="B23" t="str">
            <v>Adaptation de locaux existants en locaux de Police municipale</v>
          </cell>
        </row>
        <row r="24">
          <cell r="A24" t="str">
            <v>G3</v>
          </cell>
          <cell r="B24" t="str">
            <v>Soutien au développement de polices municipales</v>
          </cell>
        </row>
        <row r="25">
          <cell r="A25" t="str">
            <v>G4</v>
          </cell>
          <cell r="B25" t="str">
            <v xml:space="preserve">Aide à la vidéo protection </v>
          </cell>
        </row>
        <row r="26">
          <cell r="A26" t="str">
            <v>H1</v>
          </cell>
          <cell r="B26" t="str">
            <v xml:space="preserve">Acquisition, à titre provisoire, de préfabriqués en vue de l'ouverture de classes démontables et travaux connexes en cas de location </v>
          </cell>
        </row>
        <row r="27">
          <cell r="A27" t="str">
            <v>H2</v>
          </cell>
          <cell r="B27" t="str">
            <v>Ecoles, groupes scolaires et demi-pension (rénovation/restructuration)</v>
          </cell>
        </row>
        <row r="28">
          <cell r="A28" t="str">
            <v>H3</v>
          </cell>
          <cell r="B28" t="str">
            <v>Ecoles et groupes scolaires (construction/extension/reconstruction totale et/ou reconstruction de classes si suppression de préfabriqués vétustes</v>
          </cell>
        </row>
        <row r="29">
          <cell r="A29" t="str">
            <v>H4</v>
          </cell>
          <cell r="B29" t="str">
            <v>Fonds scolaire</v>
          </cell>
        </row>
        <row r="30">
          <cell r="A30" t="str">
            <v>I1</v>
          </cell>
          <cell r="B30" t="str">
            <v>Construction d'équipements d'intérêt local : équipements sportifs de base</v>
          </cell>
        </row>
        <row r="31">
          <cell r="A31" t="str">
            <v>I2</v>
          </cell>
          <cell r="B31" t="str">
            <v>Réhabilitation d'équipements d'intérêt local : équipements sportifs de base</v>
          </cell>
        </row>
        <row r="32">
          <cell r="A32" t="str">
            <v>I5</v>
          </cell>
          <cell r="B32" t="str">
            <v>Construction et création de gymnase à proximité de collèges départementaux</v>
          </cell>
        </row>
        <row r="33">
          <cell r="A33" t="str">
            <v>I6</v>
          </cell>
          <cell r="B33" t="str">
            <v xml:space="preserve">Réhabilitation de gymnases à proximité de collèges départementaux </v>
          </cell>
        </row>
        <row r="34">
          <cell r="A34" t="str">
            <v>J2</v>
          </cell>
          <cell r="B34" t="str">
            <v>Opérations d'acquisition - Amélioration de logements locatifs sociaux ou amélioration en vue de la création de logements sociaux</v>
          </cell>
        </row>
        <row r="35">
          <cell r="A35" t="str">
            <v>K11</v>
          </cell>
          <cell r="B35" t="str">
            <v>Protection et valorisation des espaces naturels sensibles locaux</v>
          </cell>
        </row>
        <row r="36">
          <cell r="A36" t="str">
            <v>K2</v>
          </cell>
          <cell r="B36" t="str">
            <v>Réhabilitation des décharges brutes et suppression des dépôts sauvage</v>
          </cell>
        </row>
        <row r="37">
          <cell r="A37" t="str">
            <v>K4</v>
          </cell>
          <cell r="B37" t="str">
            <v>Protection de la ressource</v>
          </cell>
        </row>
        <row r="38">
          <cell r="A38" t="str">
            <v>K5</v>
          </cell>
          <cell r="B38" t="str">
            <v>Préservation de l'alimentation en eau potable</v>
          </cell>
        </row>
        <row r="39">
          <cell r="A39" t="str">
            <v>K6</v>
          </cell>
          <cell r="B39" t="str">
            <v>Dépollution des eaux - Assainissement collectif</v>
          </cell>
        </row>
        <row r="40">
          <cell r="A40" t="str">
            <v>K7</v>
          </cell>
          <cell r="B40" t="str">
            <v>Dépollution des eaux - Assainissement non collectif</v>
          </cell>
        </row>
        <row r="41">
          <cell r="A41" t="str">
            <v>K8</v>
          </cell>
          <cell r="B41" t="str">
            <v>Gestion des eaux de ruissellement, lutte contre les inondations</v>
          </cell>
        </row>
        <row r="42">
          <cell r="A42" t="str">
            <v>K9</v>
          </cell>
          <cell r="B42" t="str">
            <v>Reconquête des milieux aquatiques et de la biodiversité</v>
          </cell>
        </row>
        <row r="43">
          <cell r="A43" t="str">
            <v>L1</v>
          </cell>
          <cell r="B43" t="str">
            <v>ARCC Voirie - Aide aux routes communales et communautaires</v>
          </cell>
        </row>
        <row r="44">
          <cell r="A44" t="str">
            <v>L2</v>
          </cell>
          <cell r="B44" t="str">
            <v xml:space="preserve">ARCC Ecole - Aide aux routes communales et communautaires </v>
          </cell>
        </row>
      </sheetData>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C 2019"/>
      <sheetName val="Communes"/>
      <sheetName val="Code INSEE"/>
      <sheetName val="Cantons"/>
      <sheetName val="EPCI "/>
      <sheetName val="Nbr Habitants "/>
      <sheetName val="Intitules 2018"/>
      <sheetName val="Intitules 2019 "/>
      <sheetName val="Pondération 2019"/>
      <sheetName val="Taux de base 2018"/>
      <sheetName val="Taux de Base 2019"/>
      <sheetName val="Feuil1"/>
      <sheetName val="Feuil2"/>
      <sheetName val="Plafond 2018"/>
      <sheetName val="Plafond 2019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
  <sheetViews>
    <sheetView workbookViewId="0">
      <selection activeCell="H13" sqref="H13"/>
    </sheetView>
  </sheetViews>
  <sheetFormatPr baseColWidth="10" defaultRowHeight="15" x14ac:dyDescent="0.25"/>
  <cols>
    <col min="1" max="1" width="17.7109375" customWidth="1"/>
    <col min="2" max="2" width="37.28515625" customWidth="1"/>
    <col min="3" max="3" width="20.85546875" customWidth="1"/>
    <col min="6" max="6" width="16" bestFit="1" customWidth="1"/>
    <col min="8" max="8" width="15.85546875" customWidth="1"/>
  </cols>
  <sheetData>
    <row r="1" spans="1:8" ht="22.5" x14ac:dyDescent="0.25">
      <c r="A1" s="7" t="s">
        <v>0</v>
      </c>
      <c r="B1" s="8" t="s">
        <v>1</v>
      </c>
      <c r="C1" s="8" t="s">
        <v>2</v>
      </c>
      <c r="D1" s="9" t="s">
        <v>3</v>
      </c>
      <c r="E1" s="10" t="s">
        <v>4</v>
      </c>
      <c r="F1" s="8" t="s">
        <v>5</v>
      </c>
      <c r="G1" s="11" t="s">
        <v>6</v>
      </c>
      <c r="H1" s="12" t="s">
        <v>7</v>
      </c>
    </row>
    <row r="2" spans="1:8" ht="45" x14ac:dyDescent="0.25">
      <c r="A2" s="1" t="s">
        <v>8</v>
      </c>
      <c r="B2" s="2" t="s">
        <v>10</v>
      </c>
      <c r="C2" s="3" t="s">
        <v>11</v>
      </c>
      <c r="D2" s="4" t="s">
        <v>12</v>
      </c>
      <c r="E2" s="5">
        <v>43836</v>
      </c>
      <c r="F2" s="13">
        <v>14438.94</v>
      </c>
      <c r="G2" s="6">
        <v>62778</v>
      </c>
      <c r="H2" s="6">
        <v>62778</v>
      </c>
    </row>
    <row r="3" spans="1:8" ht="33.75" x14ac:dyDescent="0.25">
      <c r="A3" s="1" t="s">
        <v>8</v>
      </c>
      <c r="B3" s="2" t="s">
        <v>13</v>
      </c>
      <c r="C3" s="2" t="s">
        <v>14</v>
      </c>
      <c r="D3" s="4" t="s">
        <v>15</v>
      </c>
      <c r="E3" s="5">
        <v>43864</v>
      </c>
      <c r="F3" s="13">
        <v>10432</v>
      </c>
      <c r="G3" s="6">
        <v>24259.39</v>
      </c>
      <c r="H3" s="6">
        <v>24259.39</v>
      </c>
    </row>
    <row r="4" spans="1:8" ht="79.5" thickBot="1" x14ac:dyDescent="0.3">
      <c r="A4" s="1" t="s">
        <v>9</v>
      </c>
      <c r="B4" s="2" t="s">
        <v>16</v>
      </c>
      <c r="C4" s="2" t="s">
        <v>17</v>
      </c>
      <c r="D4" s="4" t="s">
        <v>18</v>
      </c>
      <c r="E4" s="5">
        <v>43892</v>
      </c>
      <c r="F4" s="14">
        <v>520000</v>
      </c>
      <c r="G4" s="6">
        <v>2426009.5</v>
      </c>
      <c r="H4" s="6">
        <v>2000000</v>
      </c>
    </row>
    <row r="5" spans="1:8" ht="19.5" thickBot="1" x14ac:dyDescent="0.35">
      <c r="F5" s="15">
        <f>SUM(F2:F4)</f>
        <v>544870.93999999994</v>
      </c>
    </row>
  </sheetData>
  <dataValidations count="1">
    <dataValidation type="list" showInputMessage="1" sqref="A1:A4">
      <formula1>A1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topLeftCell="C4" zoomScaleNormal="100" workbookViewId="0">
      <selection activeCell="O9" sqref="O9"/>
    </sheetView>
  </sheetViews>
  <sheetFormatPr baseColWidth="10" defaultRowHeight="15" x14ac:dyDescent="0.25"/>
  <cols>
    <col min="2" max="2" width="30.7109375" customWidth="1"/>
    <col min="3" max="3" width="20.140625" customWidth="1"/>
    <col min="6" max="6" width="16.42578125" bestFit="1" customWidth="1"/>
    <col min="8" max="8" width="14.42578125" customWidth="1"/>
    <col min="9" max="9" width="72.7109375" customWidth="1"/>
  </cols>
  <sheetData>
    <row r="1" spans="1:9" ht="36" x14ac:dyDescent="0.25">
      <c r="A1" s="62" t="s">
        <v>19</v>
      </c>
      <c r="B1" s="63" t="s">
        <v>1</v>
      </c>
      <c r="C1" s="63" t="s">
        <v>2</v>
      </c>
      <c r="D1" s="63" t="s">
        <v>3</v>
      </c>
      <c r="E1" s="63" t="s">
        <v>4</v>
      </c>
      <c r="F1" s="63" t="s">
        <v>5</v>
      </c>
      <c r="G1" s="64" t="s">
        <v>6</v>
      </c>
      <c r="H1" s="63" t="s">
        <v>7</v>
      </c>
      <c r="I1" s="63" t="s">
        <v>79</v>
      </c>
    </row>
    <row r="2" spans="1:9" ht="33.75" x14ac:dyDescent="0.25">
      <c r="A2" s="39" t="s">
        <v>9</v>
      </c>
      <c r="B2" s="54" t="s">
        <v>80</v>
      </c>
      <c r="C2" s="65" t="s">
        <v>81</v>
      </c>
      <c r="D2" s="66" t="s">
        <v>15</v>
      </c>
      <c r="E2" s="67">
        <v>43563</v>
      </c>
      <c r="F2" s="71">
        <v>542520</v>
      </c>
      <c r="G2" s="69">
        <v>1644000</v>
      </c>
      <c r="H2" s="68">
        <v>1644000</v>
      </c>
      <c r="I2" s="70" t="s">
        <v>82</v>
      </c>
    </row>
    <row r="3" spans="1:9" ht="56.25" x14ac:dyDescent="0.25">
      <c r="A3" s="39" t="s">
        <v>47</v>
      </c>
      <c r="B3" s="54" t="s">
        <v>83</v>
      </c>
      <c r="C3" s="65" t="s">
        <v>14</v>
      </c>
      <c r="D3" s="66" t="s">
        <v>84</v>
      </c>
      <c r="E3" s="67">
        <v>43563</v>
      </c>
      <c r="F3" s="71">
        <v>17500</v>
      </c>
      <c r="G3" s="69">
        <v>69965.960000000006</v>
      </c>
      <c r="H3" s="68">
        <v>50000</v>
      </c>
      <c r="I3" s="70" t="s">
        <v>85</v>
      </c>
    </row>
    <row r="4" spans="1:9" ht="72.75" customHeight="1" x14ac:dyDescent="0.25">
      <c r="A4" s="39" t="s">
        <v>28</v>
      </c>
      <c r="B4" s="54" t="s">
        <v>86</v>
      </c>
      <c r="C4" s="65" t="s">
        <v>56</v>
      </c>
      <c r="D4" s="66" t="s">
        <v>87</v>
      </c>
      <c r="E4" s="67">
        <v>43563</v>
      </c>
      <c r="F4" s="71">
        <v>15400</v>
      </c>
      <c r="G4" s="69">
        <v>220000</v>
      </c>
      <c r="H4" s="68">
        <v>200000</v>
      </c>
      <c r="I4" s="70" t="s">
        <v>88</v>
      </c>
    </row>
    <row r="5" spans="1:9" ht="154.5" customHeight="1" x14ac:dyDescent="0.25">
      <c r="A5" s="39" t="s">
        <v>8</v>
      </c>
      <c r="B5" s="54" t="s">
        <v>89</v>
      </c>
      <c r="C5" s="65" t="s">
        <v>90</v>
      </c>
      <c r="D5" s="66" t="s">
        <v>87</v>
      </c>
      <c r="E5" s="67">
        <v>43563</v>
      </c>
      <c r="F5" s="71">
        <v>591304</v>
      </c>
      <c r="G5" s="69">
        <v>3942027.76</v>
      </c>
      <c r="H5" s="68">
        <v>3942027.76</v>
      </c>
      <c r="I5" s="70" t="s">
        <v>91</v>
      </c>
    </row>
    <row r="6" spans="1:9" ht="67.5" x14ac:dyDescent="0.25">
      <c r="A6" s="52" t="s">
        <v>47</v>
      </c>
      <c r="B6" s="54" t="s">
        <v>92</v>
      </c>
      <c r="C6" s="55" t="s">
        <v>93</v>
      </c>
      <c r="D6" s="53" t="s">
        <v>94</v>
      </c>
      <c r="E6" s="56">
        <v>43619</v>
      </c>
      <c r="F6" s="72">
        <v>201586</v>
      </c>
      <c r="G6" s="57">
        <v>1343911</v>
      </c>
      <c r="H6" s="59">
        <v>1343911</v>
      </c>
      <c r="I6" s="58" t="s">
        <v>95</v>
      </c>
    </row>
    <row r="7" spans="1:9" ht="54.75" customHeight="1" x14ac:dyDescent="0.25">
      <c r="A7" s="52" t="s">
        <v>8</v>
      </c>
      <c r="B7" s="54" t="s">
        <v>96</v>
      </c>
      <c r="C7" s="55" t="s">
        <v>97</v>
      </c>
      <c r="D7" s="53" t="s">
        <v>98</v>
      </c>
      <c r="E7" s="56">
        <v>43724</v>
      </c>
      <c r="F7" s="72">
        <v>210000</v>
      </c>
      <c r="G7" s="57">
        <v>1305525</v>
      </c>
      <c r="H7" s="59">
        <v>1000000</v>
      </c>
      <c r="I7" s="58" t="s">
        <v>99</v>
      </c>
    </row>
    <row r="8" spans="1:9" ht="81.75" customHeight="1" x14ac:dyDescent="0.25">
      <c r="A8" s="60" t="s">
        <v>47</v>
      </c>
      <c r="B8" s="54" t="s">
        <v>100</v>
      </c>
      <c r="C8" s="55" t="s">
        <v>17</v>
      </c>
      <c r="D8" s="53" t="s">
        <v>101</v>
      </c>
      <c r="E8" s="56">
        <v>43756</v>
      </c>
      <c r="F8" s="72">
        <v>440000</v>
      </c>
      <c r="G8" s="57">
        <v>2230000</v>
      </c>
      <c r="H8" s="59">
        <v>2000000</v>
      </c>
      <c r="I8" s="61" t="s">
        <v>102</v>
      </c>
    </row>
    <row r="9" spans="1:9" ht="67.5" x14ac:dyDescent="0.25">
      <c r="A9" s="60" t="s">
        <v>47</v>
      </c>
      <c r="B9" s="54" t="s">
        <v>103</v>
      </c>
      <c r="C9" s="55" t="s">
        <v>104</v>
      </c>
      <c r="D9" s="53" t="s">
        <v>105</v>
      </c>
      <c r="E9" s="56">
        <v>43773</v>
      </c>
      <c r="F9" s="72">
        <v>328866</v>
      </c>
      <c r="G9" s="57">
        <v>1096221</v>
      </c>
      <c r="H9" s="59">
        <v>1000000</v>
      </c>
      <c r="I9" s="35" t="s">
        <v>106</v>
      </c>
    </row>
    <row r="10" spans="1:9" ht="23.25" thickBot="1" x14ac:dyDescent="0.3">
      <c r="A10" s="60" t="s">
        <v>47</v>
      </c>
      <c r="B10" s="54" t="s">
        <v>107</v>
      </c>
      <c r="C10" s="55" t="s">
        <v>14</v>
      </c>
      <c r="D10" s="53" t="s">
        <v>108</v>
      </c>
      <c r="E10" s="56">
        <v>43773</v>
      </c>
      <c r="F10" s="73">
        <v>20000</v>
      </c>
      <c r="G10" s="57">
        <v>72073.5</v>
      </c>
      <c r="H10" s="59">
        <v>50000</v>
      </c>
      <c r="I10" s="35" t="s">
        <v>85</v>
      </c>
    </row>
    <row r="11" spans="1:9" ht="16.5" thickBot="1" x14ac:dyDescent="0.3">
      <c r="F11" s="74">
        <f>SUM(F2:F10)</f>
        <v>2367176</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x14:formula1>
            <xm:f>[4]Communes!#REF!</xm:f>
          </x14:formula1>
          <xm:sqref>A2:A10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
  <sheetViews>
    <sheetView topLeftCell="C1" zoomScaleNormal="100" workbookViewId="0">
      <selection activeCell="I11" sqref="I11"/>
    </sheetView>
  </sheetViews>
  <sheetFormatPr baseColWidth="10" defaultRowHeight="15" x14ac:dyDescent="0.25"/>
  <cols>
    <col min="1" max="1" width="15.28515625" customWidth="1"/>
    <col min="2" max="4" width="21.42578125" customWidth="1"/>
    <col min="7" max="7" width="16" bestFit="1" customWidth="1"/>
    <col min="8" max="10" width="21.7109375" customWidth="1"/>
    <col min="11" max="11" width="27.85546875" customWidth="1"/>
    <col min="12" max="12" width="27.28515625" customWidth="1"/>
  </cols>
  <sheetData>
    <row r="1" spans="1:12" ht="38.25" x14ac:dyDescent="0.25">
      <c r="A1" s="23" t="s">
        <v>19</v>
      </c>
      <c r="B1" s="24" t="s">
        <v>20</v>
      </c>
      <c r="C1" s="23" t="s">
        <v>38</v>
      </c>
      <c r="D1" s="23" t="s">
        <v>58</v>
      </c>
      <c r="E1" s="25" t="s">
        <v>21</v>
      </c>
      <c r="F1" s="23" t="s">
        <v>4</v>
      </c>
      <c r="G1" s="23" t="s">
        <v>22</v>
      </c>
      <c r="H1" s="26" t="s">
        <v>23</v>
      </c>
      <c r="I1" s="26" t="s">
        <v>7</v>
      </c>
      <c r="J1" s="23" t="s">
        <v>59</v>
      </c>
      <c r="K1" s="23" t="s">
        <v>60</v>
      </c>
      <c r="L1" s="23" t="s">
        <v>40</v>
      </c>
    </row>
    <row r="2" spans="1:12" ht="133.5" customHeight="1" x14ac:dyDescent="0.25">
      <c r="A2" s="39" t="s">
        <v>61</v>
      </c>
      <c r="B2" s="41" t="s">
        <v>62</v>
      </c>
      <c r="C2" s="43"/>
      <c r="D2" s="30" t="s">
        <v>49</v>
      </c>
      <c r="E2" s="44" t="s">
        <v>63</v>
      </c>
      <c r="F2" s="45">
        <v>43283</v>
      </c>
      <c r="G2" s="37">
        <v>32087.35</v>
      </c>
      <c r="H2" s="46">
        <v>103507.61</v>
      </c>
      <c r="I2" s="46">
        <v>103507.61</v>
      </c>
      <c r="J2" s="43"/>
      <c r="K2" s="16" t="s">
        <v>64</v>
      </c>
      <c r="L2" s="42"/>
    </row>
    <row r="3" spans="1:12" ht="30.75" customHeight="1" x14ac:dyDescent="0.25">
      <c r="A3" s="39" t="s">
        <v>61</v>
      </c>
      <c r="B3" s="41" t="s">
        <v>65</v>
      </c>
      <c r="C3" s="43"/>
      <c r="D3" s="30" t="s">
        <v>66</v>
      </c>
      <c r="E3" s="44" t="s">
        <v>57</v>
      </c>
      <c r="F3" s="45">
        <v>43360</v>
      </c>
      <c r="G3" s="37">
        <v>760</v>
      </c>
      <c r="H3" s="46">
        <v>15200</v>
      </c>
      <c r="I3" s="46">
        <v>15200</v>
      </c>
      <c r="J3" s="43"/>
      <c r="K3" s="16" t="s">
        <v>67</v>
      </c>
      <c r="L3" s="41" t="s">
        <v>68</v>
      </c>
    </row>
    <row r="4" spans="1:12" ht="50.25" customHeight="1" x14ac:dyDescent="0.25">
      <c r="A4" s="32" t="s">
        <v>69</v>
      </c>
      <c r="B4" s="32" t="s">
        <v>70</v>
      </c>
      <c r="C4" s="32" t="s">
        <v>56</v>
      </c>
      <c r="D4" s="32"/>
      <c r="E4" s="47" t="s">
        <v>50</v>
      </c>
      <c r="F4" s="33">
        <v>43136</v>
      </c>
      <c r="G4" s="37">
        <v>4151</v>
      </c>
      <c r="H4" s="34">
        <v>23063.72</v>
      </c>
      <c r="I4" s="34">
        <v>23063.72</v>
      </c>
      <c r="J4" s="32" t="s">
        <v>71</v>
      </c>
      <c r="K4" s="32"/>
      <c r="L4" s="48"/>
    </row>
    <row r="5" spans="1:12" ht="39.75" customHeight="1" x14ac:dyDescent="0.25">
      <c r="A5" s="40" t="s">
        <v>69</v>
      </c>
      <c r="B5" s="32" t="s">
        <v>72</v>
      </c>
      <c r="C5" s="32" t="s">
        <v>66</v>
      </c>
      <c r="D5" s="32"/>
      <c r="E5" s="49" t="s">
        <v>54</v>
      </c>
      <c r="F5" s="50">
        <v>43199</v>
      </c>
      <c r="G5" s="37">
        <v>4357.75</v>
      </c>
      <c r="H5" s="34">
        <v>33521.089999999997</v>
      </c>
      <c r="I5" s="34">
        <v>33521.089999999997</v>
      </c>
      <c r="J5" s="32" t="s">
        <v>67</v>
      </c>
      <c r="K5" s="32"/>
      <c r="L5" s="32" t="s">
        <v>73</v>
      </c>
    </row>
    <row r="6" spans="1:12" ht="110.25" customHeight="1" thickBot="1" x14ac:dyDescent="0.3">
      <c r="A6" s="39" t="s">
        <v>69</v>
      </c>
      <c r="B6" s="41" t="s">
        <v>74</v>
      </c>
      <c r="C6" s="43"/>
      <c r="D6" s="30" t="s">
        <v>75</v>
      </c>
      <c r="E6" s="44" t="s">
        <v>76</v>
      </c>
      <c r="F6" s="45">
        <v>43360</v>
      </c>
      <c r="G6" s="38">
        <v>180000</v>
      </c>
      <c r="H6" s="51">
        <v>1927770</v>
      </c>
      <c r="I6" s="46">
        <v>1000000</v>
      </c>
      <c r="J6" s="43"/>
      <c r="K6" s="16" t="s">
        <v>77</v>
      </c>
      <c r="L6" s="41" t="s">
        <v>78</v>
      </c>
    </row>
    <row r="7" spans="1:12" ht="19.5" thickBot="1" x14ac:dyDescent="0.35">
      <c r="G7" s="15">
        <f>SUM(G2:G6)</f>
        <v>221356.1</v>
      </c>
    </row>
  </sheetData>
  <dataValidations count="1">
    <dataValidation type="list" allowBlank="1" showInputMessage="1" showErrorMessage="1" sqref="C1:D6">
      <formula1>____________ADC2016</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
  <sheetViews>
    <sheetView workbookViewId="0">
      <pane ySplit="1" topLeftCell="A2" activePane="bottomLeft" state="frozen"/>
      <selection pane="bottomLeft" activeCell="H9" sqref="H9"/>
    </sheetView>
  </sheetViews>
  <sheetFormatPr baseColWidth="10" defaultRowHeight="15" x14ac:dyDescent="0.25"/>
  <cols>
    <col min="1" max="1" width="22.140625" customWidth="1"/>
    <col min="2" max="2" width="29.42578125" customWidth="1"/>
    <col min="3" max="3" width="19.140625" customWidth="1"/>
    <col min="6" max="6" width="13.85546875" customWidth="1"/>
    <col min="7" max="7" width="14.140625" customWidth="1"/>
  </cols>
  <sheetData>
    <row r="1" spans="1:8" ht="38.25" x14ac:dyDescent="0.25">
      <c r="A1" s="23" t="s">
        <v>19</v>
      </c>
      <c r="B1" s="24" t="s">
        <v>20</v>
      </c>
      <c r="C1" s="23" t="s">
        <v>38</v>
      </c>
      <c r="D1" s="25" t="s">
        <v>21</v>
      </c>
      <c r="E1" s="23" t="s">
        <v>4</v>
      </c>
      <c r="F1" s="23" t="s">
        <v>22</v>
      </c>
      <c r="G1" s="26" t="s">
        <v>23</v>
      </c>
      <c r="H1" s="26" t="s">
        <v>7</v>
      </c>
    </row>
    <row r="2" spans="1:8" ht="45" x14ac:dyDescent="0.25">
      <c r="A2" s="16" t="s">
        <v>47</v>
      </c>
      <c r="B2" s="16" t="s">
        <v>48</v>
      </c>
      <c r="C2" s="16" t="s">
        <v>49</v>
      </c>
      <c r="D2" s="19" t="s">
        <v>50</v>
      </c>
      <c r="E2" s="20">
        <v>42898</v>
      </c>
      <c r="F2" s="27">
        <v>45000</v>
      </c>
      <c r="G2" s="36">
        <v>525000</v>
      </c>
      <c r="H2" s="21">
        <v>200000</v>
      </c>
    </row>
    <row r="3" spans="1:8" ht="78.75" x14ac:dyDescent="0.25">
      <c r="A3" s="16" t="s">
        <v>47</v>
      </c>
      <c r="B3" s="16" t="s">
        <v>51</v>
      </c>
      <c r="C3" s="16" t="s">
        <v>52</v>
      </c>
      <c r="D3" s="19" t="s">
        <v>50</v>
      </c>
      <c r="E3" s="20">
        <v>42898</v>
      </c>
      <c r="F3" s="27">
        <v>40000</v>
      </c>
      <c r="G3" s="36">
        <v>290000</v>
      </c>
      <c r="H3" s="21">
        <v>80000</v>
      </c>
    </row>
    <row r="4" spans="1:8" ht="45" x14ac:dyDescent="0.25">
      <c r="A4" s="16" t="s">
        <v>47</v>
      </c>
      <c r="B4" s="16" t="s">
        <v>53</v>
      </c>
      <c r="C4" s="16" t="s">
        <v>14</v>
      </c>
      <c r="D4" s="19" t="s">
        <v>54</v>
      </c>
      <c r="E4" s="20">
        <v>43010</v>
      </c>
      <c r="F4" s="27">
        <v>10453</v>
      </c>
      <c r="G4" s="21">
        <v>29866.59</v>
      </c>
      <c r="H4" s="21">
        <v>29866.59</v>
      </c>
    </row>
    <row r="5" spans="1:8" ht="57" thickBot="1" x14ac:dyDescent="0.3">
      <c r="A5" s="16" t="s">
        <v>9</v>
      </c>
      <c r="B5" s="16" t="s">
        <v>55</v>
      </c>
      <c r="C5" s="16" t="s">
        <v>56</v>
      </c>
      <c r="D5" s="19" t="s">
        <v>57</v>
      </c>
      <c r="E5" s="20">
        <v>42800</v>
      </c>
      <c r="F5" s="38">
        <v>62397</v>
      </c>
      <c r="G5" s="21">
        <v>346655</v>
      </c>
      <c r="H5" s="21">
        <v>346655</v>
      </c>
    </row>
    <row r="6" spans="1:8" ht="19.5" thickBot="1" x14ac:dyDescent="0.35">
      <c r="F6" s="29">
        <f>SUM(F2:F5)</f>
        <v>157850</v>
      </c>
    </row>
  </sheetData>
  <dataValidations count="1">
    <dataValidation type="list" allowBlank="1" showInputMessage="1" showErrorMessage="1" sqref="C1:C5">
      <formula1>___________ADC2016</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
  <sheetViews>
    <sheetView workbookViewId="0">
      <pane ySplit="1" topLeftCell="A4" activePane="bottomLeft" state="frozen"/>
      <selection pane="bottomLeft" activeCell="E6" sqref="E6"/>
    </sheetView>
  </sheetViews>
  <sheetFormatPr baseColWidth="10" defaultRowHeight="15" x14ac:dyDescent="0.25"/>
  <cols>
    <col min="1" max="1" width="16.7109375" customWidth="1"/>
    <col min="2" max="2" width="24.42578125" customWidth="1"/>
    <col min="3" max="3" width="23.85546875" customWidth="1"/>
    <col min="4" max="4" width="21.7109375" customWidth="1"/>
    <col min="5" max="5" width="21.28515625" customWidth="1"/>
    <col min="6" max="6" width="13.7109375" customWidth="1"/>
    <col min="7" max="7" width="16" customWidth="1"/>
    <col min="8" max="8" width="16.5703125" customWidth="1"/>
  </cols>
  <sheetData>
    <row r="1" spans="1:8" ht="38.25" x14ac:dyDescent="0.25">
      <c r="A1" s="23" t="s">
        <v>19</v>
      </c>
      <c r="B1" s="24" t="s">
        <v>20</v>
      </c>
      <c r="C1" s="23" t="s">
        <v>38</v>
      </c>
      <c r="D1" s="23" t="s">
        <v>4</v>
      </c>
      <c r="E1" s="23" t="s">
        <v>22</v>
      </c>
      <c r="F1" s="26" t="s">
        <v>23</v>
      </c>
      <c r="G1" s="26" t="s">
        <v>7</v>
      </c>
      <c r="H1" s="23" t="s">
        <v>39</v>
      </c>
    </row>
    <row r="2" spans="1:8" ht="63" customHeight="1" x14ac:dyDescent="0.25">
      <c r="A2" s="16" t="s">
        <v>8</v>
      </c>
      <c r="B2" s="30" t="s">
        <v>41</v>
      </c>
      <c r="C2" s="31" t="s">
        <v>14</v>
      </c>
      <c r="D2" s="20">
        <v>42681</v>
      </c>
      <c r="E2" s="27">
        <v>12300</v>
      </c>
      <c r="F2" s="21">
        <v>40000</v>
      </c>
      <c r="G2" s="21">
        <v>30000</v>
      </c>
      <c r="H2" s="16" t="s">
        <v>44</v>
      </c>
    </row>
    <row r="3" spans="1:8" ht="68.25" customHeight="1" x14ac:dyDescent="0.25">
      <c r="A3" s="16" t="s">
        <v>8</v>
      </c>
      <c r="B3" s="30" t="s">
        <v>42</v>
      </c>
      <c r="C3" s="31" t="s">
        <v>14</v>
      </c>
      <c r="D3" s="20">
        <v>42681</v>
      </c>
      <c r="E3" s="27">
        <v>12300</v>
      </c>
      <c r="F3" s="21">
        <v>90000</v>
      </c>
      <c r="G3" s="21">
        <v>30000</v>
      </c>
      <c r="H3" s="16" t="s">
        <v>44</v>
      </c>
    </row>
    <row r="4" spans="1:8" ht="90" x14ac:dyDescent="0.25">
      <c r="A4" s="32" t="s">
        <v>8</v>
      </c>
      <c r="B4" s="32" t="s">
        <v>43</v>
      </c>
      <c r="C4" s="32"/>
      <c r="D4" s="33">
        <v>42436</v>
      </c>
      <c r="E4" s="27">
        <v>144000</v>
      </c>
      <c r="F4" s="34">
        <v>512400</v>
      </c>
      <c r="G4" s="34">
        <v>400000</v>
      </c>
      <c r="H4" s="32" t="s">
        <v>45</v>
      </c>
    </row>
    <row r="5" spans="1:8" ht="65.25" customHeight="1" thickBot="1" x14ac:dyDescent="0.3">
      <c r="A5" s="16" t="s">
        <v>28</v>
      </c>
      <c r="B5" s="16" t="s">
        <v>46</v>
      </c>
      <c r="C5" s="31" t="s">
        <v>14</v>
      </c>
      <c r="D5" s="20">
        <v>42632</v>
      </c>
      <c r="E5" s="28">
        <v>6900</v>
      </c>
      <c r="F5" s="21">
        <v>49767.82</v>
      </c>
      <c r="G5" s="21">
        <v>30000</v>
      </c>
      <c r="H5" s="16" t="s">
        <v>44</v>
      </c>
    </row>
    <row r="6" spans="1:8" ht="19.5" thickBot="1" x14ac:dyDescent="0.35">
      <c r="E6" s="29">
        <f>SUM(E2:E5)</f>
        <v>175500</v>
      </c>
    </row>
  </sheetData>
  <dataValidations count="1">
    <dataValidation type="list" allowBlank="1" showInputMessage="1" showErrorMessage="1" sqref="C1:C5">
      <formula1>__________ADC2016</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tabSelected="1" workbookViewId="0">
      <pane ySplit="1" topLeftCell="A2" activePane="bottomLeft" state="frozen"/>
      <selection pane="bottomLeft" activeCell="H4" sqref="H4"/>
    </sheetView>
  </sheetViews>
  <sheetFormatPr baseColWidth="10" defaultRowHeight="15" x14ac:dyDescent="0.25"/>
  <cols>
    <col min="1" max="1" width="18.140625" customWidth="1"/>
    <col min="2" max="2" width="35.7109375" customWidth="1"/>
    <col min="3" max="3" width="10.85546875" customWidth="1"/>
    <col min="4" max="4" width="12.7109375" customWidth="1"/>
    <col min="5" max="5" width="14.28515625" customWidth="1"/>
    <col min="6" max="7" width="30.28515625" customWidth="1"/>
  </cols>
  <sheetData>
    <row r="1" spans="1:7" ht="38.25" x14ac:dyDescent="0.25">
      <c r="A1" s="23" t="s">
        <v>19</v>
      </c>
      <c r="B1" s="24" t="s">
        <v>20</v>
      </c>
      <c r="C1" s="25" t="s">
        <v>21</v>
      </c>
      <c r="D1" s="23" t="s">
        <v>4</v>
      </c>
      <c r="E1" s="23" t="s">
        <v>22</v>
      </c>
      <c r="F1" s="26" t="s">
        <v>23</v>
      </c>
      <c r="G1" s="23" t="s">
        <v>24</v>
      </c>
    </row>
    <row r="2" spans="1:7" ht="56.25" x14ac:dyDescent="0.25">
      <c r="A2" s="16" t="s">
        <v>8</v>
      </c>
      <c r="B2" s="17" t="s">
        <v>25</v>
      </c>
      <c r="C2" s="19" t="s">
        <v>26</v>
      </c>
      <c r="D2" s="20">
        <v>42191</v>
      </c>
      <c r="E2" s="27">
        <v>23250</v>
      </c>
      <c r="F2" s="21">
        <v>83526.75</v>
      </c>
      <c r="G2" s="16" t="s">
        <v>27</v>
      </c>
    </row>
    <row r="3" spans="1:7" ht="22.5" x14ac:dyDescent="0.25">
      <c r="A3" s="16" t="s">
        <v>28</v>
      </c>
      <c r="B3" s="16" t="s">
        <v>29</v>
      </c>
      <c r="C3" s="19" t="s">
        <v>32</v>
      </c>
      <c r="D3" s="20">
        <v>42128</v>
      </c>
      <c r="E3" s="27">
        <v>99334</v>
      </c>
      <c r="F3" s="21">
        <v>301013.59999999998</v>
      </c>
      <c r="G3" s="18" t="s">
        <v>34</v>
      </c>
    </row>
    <row r="4" spans="1:7" ht="45" x14ac:dyDescent="0.25">
      <c r="A4" s="16" t="s">
        <v>28</v>
      </c>
      <c r="B4" s="16" t="s">
        <v>30</v>
      </c>
      <c r="C4" s="19" t="s">
        <v>26</v>
      </c>
      <c r="D4" s="20">
        <v>42191</v>
      </c>
      <c r="E4" s="27">
        <v>10738</v>
      </c>
      <c r="F4" s="21">
        <v>38350</v>
      </c>
      <c r="G4" s="16" t="s">
        <v>27</v>
      </c>
    </row>
    <row r="5" spans="1:7" ht="22.5" x14ac:dyDescent="0.25">
      <c r="A5" s="16" t="s">
        <v>28</v>
      </c>
      <c r="B5" s="16" t="s">
        <v>31</v>
      </c>
      <c r="C5" s="19" t="s">
        <v>33</v>
      </c>
      <c r="D5" s="20">
        <v>42191</v>
      </c>
      <c r="E5" s="27">
        <v>40000</v>
      </c>
      <c r="F5" s="22">
        <v>227070</v>
      </c>
      <c r="G5" s="18" t="s">
        <v>35</v>
      </c>
    </row>
    <row r="6" spans="1:7" ht="23.25" thickBot="1" x14ac:dyDescent="0.3">
      <c r="A6" s="16" t="s">
        <v>9</v>
      </c>
      <c r="B6" s="16" t="s">
        <v>36</v>
      </c>
      <c r="C6" s="19" t="s">
        <v>12</v>
      </c>
      <c r="D6" s="20">
        <v>42254</v>
      </c>
      <c r="E6" s="28">
        <v>76548</v>
      </c>
      <c r="F6" s="21">
        <v>231964.85</v>
      </c>
      <c r="G6" s="16" t="s">
        <v>37</v>
      </c>
    </row>
    <row r="7" spans="1:7" ht="19.5" thickBot="1" x14ac:dyDescent="0.35">
      <c r="E7" s="29">
        <f>SUM(E2:E6)</f>
        <v>249870</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ADC 2020</vt:lpstr>
      <vt:lpstr>ADC 2019</vt:lpstr>
      <vt:lpstr>ADC 2018</vt:lpstr>
      <vt:lpstr>ADC 2017</vt:lpstr>
      <vt:lpstr>ADC 2016</vt:lpstr>
      <vt:lpstr>ADC 2015</vt:lpstr>
    </vt:vector>
  </TitlesOfParts>
  <Company>CGVO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HUBERT FANNY</dc:creator>
  <cp:lastModifiedBy>HUBERT FANNY</cp:lastModifiedBy>
  <dcterms:created xsi:type="dcterms:W3CDTF">2020-08-31T10:24:31Z</dcterms:created>
  <dcterms:modified xsi:type="dcterms:W3CDTF">2020-10-07T07:56:01Z</dcterms:modified>
</cp:coreProperties>
</file>